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енис\Desktop\"/>
    </mc:Choice>
  </mc:AlternateContent>
  <xr:revisionPtr revIDLastSave="0" documentId="13_ncr:1_{B999E426-066D-4167-A1D2-0F359C27FD1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33259-2015-Ст.20" sheetId="1" r:id="rId1"/>
    <sheet name="33259-2015-Ст.09Г2С" sheetId="2" r:id="rId2"/>
    <sheet name="24.200.02-90" sheetId="3" r:id="rId3"/>
    <sheet name="34785-2021" sheetId="4" r:id="rId4"/>
    <sheet name="26-18-5-93" sheetId="5" r:id="rId5"/>
  </sheets>
  <calcPr calcId="181029"/>
</workbook>
</file>

<file path=xl/calcChain.xml><?xml version="1.0" encoding="utf-8"?>
<calcChain xmlns="http://schemas.openxmlformats.org/spreadsheetml/2006/main">
  <c r="T16" i="5" l="1"/>
  <c r="T18" i="5"/>
  <c r="T20" i="5"/>
  <c r="T22" i="5"/>
  <c r="T24" i="5"/>
  <c r="T26" i="5"/>
  <c r="T28" i="5"/>
  <c r="T30" i="5"/>
  <c r="T14" i="5"/>
  <c r="R14" i="5"/>
  <c r="R16" i="5"/>
  <c r="R18" i="5"/>
  <c r="R20" i="5"/>
  <c r="R22" i="5"/>
  <c r="R24" i="5"/>
  <c r="R26" i="5"/>
  <c r="R28" i="5"/>
  <c r="R30" i="5"/>
  <c r="R12" i="5"/>
  <c r="P14" i="5"/>
  <c r="P16" i="5"/>
  <c r="P18" i="5"/>
  <c r="P20" i="5"/>
  <c r="P22" i="5"/>
  <c r="P24" i="5"/>
  <c r="P26" i="5"/>
  <c r="P28" i="5"/>
  <c r="P30" i="5"/>
  <c r="P12" i="5"/>
  <c r="J16" i="5"/>
  <c r="J18" i="5"/>
  <c r="J20" i="5"/>
  <c r="J22" i="5"/>
  <c r="J24" i="5"/>
  <c r="J26" i="5"/>
  <c r="J28" i="5"/>
  <c r="J30" i="5"/>
  <c r="H14" i="5"/>
  <c r="H16" i="5"/>
  <c r="H18" i="5"/>
  <c r="H20" i="5"/>
  <c r="H22" i="5"/>
  <c r="H24" i="5"/>
  <c r="H26" i="5"/>
  <c r="H28" i="5"/>
  <c r="H30" i="5"/>
  <c r="F14" i="5"/>
  <c r="F16" i="5"/>
  <c r="F18" i="5"/>
  <c r="F20" i="5"/>
  <c r="F22" i="5"/>
  <c r="F24" i="5"/>
  <c r="F26" i="5"/>
  <c r="F28" i="5"/>
  <c r="F30" i="5"/>
  <c r="J14" i="5"/>
  <c r="H12" i="5"/>
  <c r="F12" i="5"/>
  <c r="AC20" i="4"/>
  <c r="AC22" i="4"/>
  <c r="AC24" i="4"/>
  <c r="AC26" i="4"/>
  <c r="AC28" i="4"/>
  <c r="AC30" i="4"/>
  <c r="AC32" i="4"/>
  <c r="AC34" i="4"/>
  <c r="AC36" i="4"/>
  <c r="AC38" i="4"/>
  <c r="AC40" i="4"/>
  <c r="AC42" i="4"/>
  <c r="AA16" i="4"/>
  <c r="AA18" i="4"/>
  <c r="AA20" i="4"/>
  <c r="AA22" i="4"/>
  <c r="AA24" i="4"/>
  <c r="AA26" i="4"/>
  <c r="AA28" i="4"/>
  <c r="AA30" i="4"/>
  <c r="AA32" i="4"/>
  <c r="AA34" i="4"/>
  <c r="AA36" i="4"/>
  <c r="AA38" i="4"/>
  <c r="AA40" i="4"/>
  <c r="AA42" i="4"/>
  <c r="Y16" i="4"/>
  <c r="Y18" i="4"/>
  <c r="Y20" i="4"/>
  <c r="Y22" i="4"/>
  <c r="Y24" i="4"/>
  <c r="Y26" i="4"/>
  <c r="Y28" i="4"/>
  <c r="Y30" i="4"/>
  <c r="Y32" i="4"/>
  <c r="Y34" i="4"/>
  <c r="Y36" i="4"/>
  <c r="Y38" i="4"/>
  <c r="Y40" i="4"/>
  <c r="Y42" i="4"/>
  <c r="W14" i="4"/>
  <c r="W16" i="4"/>
  <c r="W18" i="4"/>
  <c r="W20" i="4"/>
  <c r="W22" i="4"/>
  <c r="W24" i="4"/>
  <c r="W26" i="4"/>
  <c r="W28" i="4"/>
  <c r="W30" i="4"/>
  <c r="W32" i="4"/>
  <c r="W34" i="4"/>
  <c r="W36" i="4"/>
  <c r="W38" i="4"/>
  <c r="W40" i="4"/>
  <c r="W42" i="4"/>
  <c r="U14" i="4"/>
  <c r="U16" i="4"/>
  <c r="U18" i="4"/>
  <c r="U20" i="4"/>
  <c r="U22" i="4"/>
  <c r="U24" i="4"/>
  <c r="U26" i="4"/>
  <c r="U28" i="4"/>
  <c r="U30" i="4"/>
  <c r="U32" i="4"/>
  <c r="U34" i="4"/>
  <c r="U36" i="4"/>
  <c r="U38" i="4"/>
  <c r="U40" i="4"/>
  <c r="U42" i="4"/>
  <c r="AC18" i="4"/>
  <c r="AA14" i="4"/>
  <c r="Y14" i="4"/>
  <c r="W12" i="4"/>
  <c r="U12" i="4"/>
  <c r="O20" i="4"/>
  <c r="O22" i="4"/>
  <c r="O24" i="4"/>
  <c r="O26" i="4"/>
  <c r="O28" i="4"/>
  <c r="O30" i="4"/>
  <c r="O32" i="4"/>
  <c r="O34" i="4"/>
  <c r="O36" i="4"/>
  <c r="O38" i="4"/>
  <c r="O40" i="4"/>
  <c r="O42" i="4"/>
  <c r="M16" i="4"/>
  <c r="M18" i="4"/>
  <c r="M20" i="4"/>
  <c r="M22" i="4"/>
  <c r="M24" i="4"/>
  <c r="M26" i="4"/>
  <c r="M28" i="4"/>
  <c r="M30" i="4"/>
  <c r="M32" i="4"/>
  <c r="M34" i="4"/>
  <c r="M36" i="4"/>
  <c r="M38" i="4"/>
  <c r="M40" i="4"/>
  <c r="M42" i="4"/>
  <c r="K16" i="4"/>
  <c r="K18" i="4"/>
  <c r="K20" i="4"/>
  <c r="K22" i="4"/>
  <c r="K24" i="4"/>
  <c r="K26" i="4"/>
  <c r="K28" i="4"/>
  <c r="K30" i="4"/>
  <c r="K32" i="4"/>
  <c r="K34" i="4"/>
  <c r="K36" i="4"/>
  <c r="K38" i="4"/>
  <c r="K40" i="4"/>
  <c r="K42" i="4"/>
  <c r="I14" i="4"/>
  <c r="I16" i="4"/>
  <c r="I18" i="4"/>
  <c r="I20" i="4"/>
  <c r="I22" i="4"/>
  <c r="I24" i="4"/>
  <c r="I26" i="4"/>
  <c r="I28" i="4"/>
  <c r="I30" i="4"/>
  <c r="I32" i="4"/>
  <c r="I34" i="4"/>
  <c r="I36" i="4"/>
  <c r="I38" i="4"/>
  <c r="I40" i="4"/>
  <c r="I42" i="4"/>
  <c r="G14" i="4"/>
  <c r="G16" i="4"/>
  <c r="G18" i="4"/>
  <c r="G20" i="4"/>
  <c r="G22" i="4"/>
  <c r="G24" i="4"/>
  <c r="G26" i="4"/>
  <c r="G28" i="4"/>
  <c r="G30" i="4"/>
  <c r="G32" i="4"/>
  <c r="G34" i="4"/>
  <c r="G36" i="4"/>
  <c r="G38" i="4"/>
  <c r="G40" i="4"/>
  <c r="G42" i="4"/>
  <c r="O18" i="4"/>
  <c r="M14" i="4"/>
  <c r="K14" i="4"/>
  <c r="I12" i="4"/>
  <c r="G12" i="4"/>
  <c r="AB21" i="3"/>
  <c r="AB23" i="3"/>
  <c r="AB25" i="3"/>
  <c r="AB27" i="3"/>
  <c r="AB29" i="3"/>
  <c r="AB31" i="3"/>
  <c r="AB33" i="3"/>
  <c r="AB35" i="3"/>
  <c r="AB37" i="3"/>
  <c r="AB39" i="3"/>
  <c r="AB41" i="3"/>
  <c r="AB43" i="3"/>
  <c r="Z17" i="3"/>
  <c r="Z19" i="3"/>
  <c r="Z21" i="3"/>
  <c r="Z23" i="3"/>
  <c r="Z25" i="3"/>
  <c r="Z27" i="3"/>
  <c r="Z29" i="3"/>
  <c r="Z31" i="3"/>
  <c r="Z33" i="3"/>
  <c r="Z35" i="3"/>
  <c r="Z37" i="3"/>
  <c r="Z39" i="3"/>
  <c r="Z41" i="3"/>
  <c r="Z43" i="3"/>
  <c r="X17" i="3"/>
  <c r="X19" i="3"/>
  <c r="X21" i="3"/>
  <c r="X23" i="3"/>
  <c r="X25" i="3"/>
  <c r="X27" i="3"/>
  <c r="X29" i="3"/>
  <c r="X31" i="3"/>
  <c r="X33" i="3"/>
  <c r="X35" i="3"/>
  <c r="X37" i="3"/>
  <c r="X39" i="3"/>
  <c r="X41" i="3"/>
  <c r="X43" i="3"/>
  <c r="V15" i="3"/>
  <c r="V17" i="3"/>
  <c r="V19" i="3"/>
  <c r="V21" i="3"/>
  <c r="V23" i="3"/>
  <c r="V25" i="3"/>
  <c r="V27" i="3"/>
  <c r="V29" i="3"/>
  <c r="V31" i="3"/>
  <c r="V33" i="3"/>
  <c r="V35" i="3"/>
  <c r="V37" i="3"/>
  <c r="V39" i="3"/>
  <c r="V41" i="3"/>
  <c r="V43" i="3"/>
  <c r="AB19" i="3"/>
  <c r="Z15" i="3"/>
  <c r="X15" i="3"/>
  <c r="V13" i="3"/>
  <c r="T15" i="3"/>
  <c r="T17" i="3"/>
  <c r="T19" i="3"/>
  <c r="T21" i="3"/>
  <c r="T23" i="3"/>
  <c r="T25" i="3"/>
  <c r="T27" i="3"/>
  <c r="T29" i="3"/>
  <c r="T31" i="3"/>
  <c r="T33" i="3"/>
  <c r="T35" i="3"/>
  <c r="T37" i="3"/>
  <c r="T39" i="3"/>
  <c r="T41" i="3"/>
  <c r="T43" i="3"/>
  <c r="T13" i="3"/>
  <c r="N21" i="3"/>
  <c r="N23" i="3"/>
  <c r="N25" i="3"/>
  <c r="N27" i="3"/>
  <c r="N29" i="3"/>
  <c r="N31" i="3"/>
  <c r="N33" i="3"/>
  <c r="N35" i="3"/>
  <c r="N37" i="3"/>
  <c r="N39" i="3"/>
  <c r="N41" i="3"/>
  <c r="N43" i="3"/>
  <c r="L17" i="3"/>
  <c r="L19" i="3"/>
  <c r="L21" i="3"/>
  <c r="L23" i="3"/>
  <c r="L25" i="3"/>
  <c r="L27" i="3"/>
  <c r="L29" i="3"/>
  <c r="L31" i="3"/>
  <c r="L33" i="3"/>
  <c r="L35" i="3"/>
  <c r="L37" i="3"/>
  <c r="L39" i="3"/>
  <c r="L41" i="3"/>
  <c r="L43" i="3"/>
  <c r="J17" i="3"/>
  <c r="J19" i="3"/>
  <c r="J21" i="3"/>
  <c r="J23" i="3"/>
  <c r="J25" i="3"/>
  <c r="J27" i="3"/>
  <c r="J29" i="3"/>
  <c r="J31" i="3"/>
  <c r="J33" i="3"/>
  <c r="J35" i="3"/>
  <c r="J37" i="3"/>
  <c r="J39" i="3"/>
  <c r="J41" i="3"/>
  <c r="J43" i="3"/>
  <c r="H15" i="3"/>
  <c r="H17" i="3"/>
  <c r="H19" i="3"/>
  <c r="H21" i="3"/>
  <c r="H23" i="3"/>
  <c r="H25" i="3"/>
  <c r="H27" i="3"/>
  <c r="H29" i="3"/>
  <c r="H31" i="3"/>
  <c r="H33" i="3"/>
  <c r="H35" i="3"/>
  <c r="H37" i="3"/>
  <c r="H39" i="3"/>
  <c r="H41" i="3"/>
  <c r="H43" i="3"/>
  <c r="F15" i="3"/>
  <c r="F17" i="3"/>
  <c r="F19" i="3"/>
  <c r="F21" i="3"/>
  <c r="F23" i="3"/>
  <c r="F25" i="3"/>
  <c r="F27" i="3"/>
  <c r="F29" i="3"/>
  <c r="F31" i="3"/>
  <c r="F33" i="3"/>
  <c r="F35" i="3"/>
  <c r="F37" i="3"/>
  <c r="F39" i="3"/>
  <c r="F40" i="3"/>
  <c r="F41" i="3"/>
  <c r="F42" i="3"/>
  <c r="F43" i="3"/>
  <c r="N19" i="3"/>
  <c r="L15" i="3"/>
  <c r="J15" i="3"/>
  <c r="H13" i="3"/>
  <c r="F13" i="3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Z14" i="2"/>
  <c r="X12" i="2"/>
  <c r="V12" i="2"/>
  <c r="T12" i="2"/>
  <c r="N30" i="2"/>
  <c r="N32" i="2"/>
  <c r="N34" i="2"/>
  <c r="N36" i="2"/>
  <c r="N38" i="2"/>
  <c r="N40" i="2"/>
  <c r="N42" i="2"/>
  <c r="L30" i="2"/>
  <c r="L32" i="2"/>
  <c r="L34" i="2"/>
  <c r="L36" i="2"/>
  <c r="L38" i="2"/>
  <c r="L40" i="2"/>
  <c r="L42" i="2"/>
  <c r="J30" i="2"/>
  <c r="J32" i="2"/>
  <c r="J34" i="2"/>
  <c r="J36" i="2"/>
  <c r="J38" i="2"/>
  <c r="J40" i="2"/>
  <c r="J42" i="2"/>
  <c r="H30" i="2"/>
  <c r="H32" i="2"/>
  <c r="H34" i="2"/>
  <c r="H36" i="2"/>
  <c r="H38" i="2"/>
  <c r="H40" i="2"/>
  <c r="H42" i="2"/>
  <c r="F30" i="2"/>
  <c r="F32" i="2"/>
  <c r="F34" i="2"/>
  <c r="F36" i="2"/>
  <c r="F38" i="2"/>
  <c r="F40" i="2"/>
  <c r="F42" i="2"/>
  <c r="N16" i="2"/>
  <c r="N18" i="2"/>
  <c r="N20" i="2"/>
  <c r="N22" i="2"/>
  <c r="N24" i="2"/>
  <c r="N26" i="2"/>
  <c r="N14" i="2"/>
  <c r="L16" i="2"/>
  <c r="L18" i="2"/>
  <c r="L20" i="2"/>
  <c r="L22" i="2"/>
  <c r="L24" i="2"/>
  <c r="L26" i="2"/>
  <c r="L14" i="2"/>
  <c r="J14" i="2"/>
  <c r="J16" i="2"/>
  <c r="J18" i="2"/>
  <c r="J20" i="2"/>
  <c r="J22" i="2"/>
  <c r="J24" i="2"/>
  <c r="J26" i="2"/>
  <c r="J12" i="2"/>
  <c r="H28" i="2"/>
  <c r="F28" i="2"/>
  <c r="H14" i="2"/>
  <c r="H16" i="2"/>
  <c r="H18" i="2"/>
  <c r="H20" i="2"/>
  <c r="H22" i="2"/>
  <c r="H24" i="2"/>
  <c r="H26" i="2"/>
  <c r="H12" i="2"/>
  <c r="F14" i="2"/>
  <c r="F16" i="2"/>
  <c r="F18" i="2"/>
  <c r="F20" i="2"/>
  <c r="F22" i="2"/>
  <c r="F24" i="2"/>
  <c r="F26" i="2"/>
  <c r="F12" i="2"/>
  <c r="N28" i="2"/>
  <c r="L28" i="2"/>
  <c r="J28" i="2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14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12" i="1"/>
  <c r="N16" i="1"/>
  <c r="N18" i="1"/>
  <c r="N20" i="1"/>
  <c r="N22" i="1"/>
  <c r="N24" i="1"/>
  <c r="N26" i="1"/>
  <c r="N28" i="1"/>
  <c r="N30" i="1"/>
  <c r="N32" i="1"/>
  <c r="N34" i="1"/>
  <c r="N36" i="1"/>
  <c r="N38" i="1"/>
  <c r="N40" i="1"/>
  <c r="N42" i="1"/>
  <c r="N14" i="1"/>
  <c r="L16" i="1"/>
  <c r="L18" i="1"/>
  <c r="L20" i="1"/>
  <c r="L22" i="1"/>
  <c r="L24" i="1"/>
  <c r="L26" i="1"/>
  <c r="L28" i="1"/>
  <c r="L30" i="1"/>
  <c r="L32" i="1"/>
  <c r="L34" i="1"/>
  <c r="L36" i="1"/>
  <c r="L38" i="1"/>
  <c r="L40" i="1"/>
  <c r="L42" i="1"/>
  <c r="L14" i="1"/>
  <c r="J14" i="1"/>
  <c r="J16" i="1"/>
  <c r="J18" i="1"/>
  <c r="J20" i="1"/>
  <c r="J22" i="1"/>
  <c r="J24" i="1"/>
  <c r="J26" i="1"/>
  <c r="J28" i="1"/>
  <c r="J30" i="1"/>
  <c r="J32" i="1"/>
  <c r="J34" i="1"/>
  <c r="J36" i="1"/>
  <c r="J38" i="1"/>
  <c r="J40" i="1"/>
  <c r="J42" i="1"/>
  <c r="J12" i="1"/>
  <c r="H14" i="1"/>
  <c r="H16" i="1"/>
  <c r="H18" i="1"/>
  <c r="H20" i="1"/>
  <c r="H22" i="1"/>
  <c r="H24" i="1"/>
  <c r="H26" i="1"/>
  <c r="H28" i="1"/>
  <c r="H30" i="1"/>
  <c r="H32" i="1"/>
  <c r="H34" i="1"/>
  <c r="H36" i="1"/>
  <c r="H38" i="1"/>
  <c r="H40" i="1"/>
  <c r="H42" i="1"/>
  <c r="H12" i="1"/>
  <c r="F14" i="1"/>
  <c r="F16" i="1"/>
  <c r="F18" i="1"/>
  <c r="F20" i="1"/>
  <c r="F22" i="1"/>
  <c r="F24" i="1"/>
  <c r="F26" i="1"/>
  <c r="F28" i="1"/>
  <c r="F30" i="1"/>
  <c r="F32" i="1"/>
  <c r="F34" i="1"/>
  <c r="F36" i="1"/>
  <c r="F38" i="1"/>
  <c r="F40" i="1"/>
  <c r="F42" i="1"/>
  <c r="F12" i="1"/>
</calcChain>
</file>

<file path=xl/sharedStrings.xml><?xml version="1.0" encoding="utf-8"?>
<sst xmlns="http://schemas.openxmlformats.org/spreadsheetml/2006/main" count="313" uniqueCount="70">
  <si>
    <t>Наименование</t>
  </si>
  <si>
    <t>Ру 2,5</t>
  </si>
  <si>
    <t>Ру 10</t>
  </si>
  <si>
    <t>Ру 6</t>
  </si>
  <si>
    <t>Ру 16</t>
  </si>
  <si>
    <t>Ру 25</t>
  </si>
  <si>
    <t>Фланец Ду 500</t>
  </si>
  <si>
    <t>Фланец Ду 350</t>
  </si>
  <si>
    <t>Фланец Ду 300</t>
  </si>
  <si>
    <t>Фланец Ду 250</t>
  </si>
  <si>
    <t>Фланец Ду 200</t>
  </si>
  <si>
    <t>Фланец Ду 150</t>
  </si>
  <si>
    <t>Фланец Ду 125</t>
  </si>
  <si>
    <t>Фланец Ду 100</t>
  </si>
  <si>
    <t>Фланец Ду 80</t>
  </si>
  <si>
    <t>Фланец Ду 65</t>
  </si>
  <si>
    <t>Фланец Ду 50</t>
  </si>
  <si>
    <t>Фланец Ду 40</t>
  </si>
  <si>
    <t>Фланец Ду 32</t>
  </si>
  <si>
    <t>Фланец Ду 25</t>
  </si>
  <si>
    <t>Фланец Ду 20</t>
  </si>
  <si>
    <t>Фланцы ГОСТ 33259-2015  Тип 01 Сталь 20</t>
  </si>
  <si>
    <t>Фланец Ду 400</t>
  </si>
  <si>
    <t>Фланцы ГОСТ 33259-2015  Тип 02 Сталь 20</t>
  </si>
  <si>
    <t>Кольцо Ду 500</t>
  </si>
  <si>
    <t>Кольцо Ду 400</t>
  </si>
  <si>
    <t>Кольцо Ду 20</t>
  </si>
  <si>
    <t>Кольцо Ду 25</t>
  </si>
  <si>
    <t>Кольцо Ду 32</t>
  </si>
  <si>
    <t>Кольцо Ду 40</t>
  </si>
  <si>
    <t>Кольцо Ду 50</t>
  </si>
  <si>
    <t>Кольцо Ду 65</t>
  </si>
  <si>
    <t>Кольцо Ду 80</t>
  </si>
  <si>
    <t>Кольцо Ду 100</t>
  </si>
  <si>
    <t>Кольцо Ду 125</t>
  </si>
  <si>
    <t>Кольцо Ду 150</t>
  </si>
  <si>
    <t>Кольцо Ду 200</t>
  </si>
  <si>
    <t>Кольцо Ду 250</t>
  </si>
  <si>
    <t>Кольцо Ду 300</t>
  </si>
  <si>
    <t>Кольцо Ду 350</t>
  </si>
  <si>
    <t>Фланцы ГОСТ 33259-2015  Тип 01 Сталь 09Г2С</t>
  </si>
  <si>
    <t>Фланцы ГОСТ 33259-2015  Тип 02 Сталь 09Г2С</t>
  </si>
  <si>
    <t>Исполнения -C,D,E,F,J,K,L,M, +5%</t>
  </si>
  <si>
    <t>Заглушки АТК 24.200.02-90 Сталь 20</t>
  </si>
  <si>
    <t>Заглушки АТК 24.200.02-90 Сталь 09Г2С</t>
  </si>
  <si>
    <t>Ру 40</t>
  </si>
  <si>
    <t>Заглушка Ду500</t>
  </si>
  <si>
    <t>Заглушка Ду400</t>
  </si>
  <si>
    <t>Заглушка Ду350</t>
  </si>
  <si>
    <t>Заглушка Ду300</t>
  </si>
  <si>
    <t>Заглушка Ду250</t>
  </si>
  <si>
    <t>Заглушка Ду200</t>
  </si>
  <si>
    <t>Заглушка Ду150</t>
  </si>
  <si>
    <t>Заглушка Ду125</t>
  </si>
  <si>
    <t>Заглушка Ду100</t>
  </si>
  <si>
    <t>Заглушка Ду80</t>
  </si>
  <si>
    <t>Заглушка Ду65</t>
  </si>
  <si>
    <t>Заглушка Ду50</t>
  </si>
  <si>
    <t>Заглушка Ду40</t>
  </si>
  <si>
    <t>Заглушка Ду32</t>
  </si>
  <si>
    <t>Заглушка Ду25</t>
  </si>
  <si>
    <t>Заглушка Ду20</t>
  </si>
  <si>
    <t>Заглушки ГОСТ 34785-2021 Сталь 09Г2С</t>
  </si>
  <si>
    <t>Заглушки ГОСТ 34785-2021 Сталь 20</t>
  </si>
  <si>
    <t>Ру 6,3</t>
  </si>
  <si>
    <t>Заглушки АТК 26-18-5-93 Сталь 20</t>
  </si>
  <si>
    <t>Заглушки АТК 26-18-5-93 Сталь 09Г2С</t>
  </si>
  <si>
    <t>Общество с ограниченной ответственностью "УРАЛЬСКИЙ ЗАВОД ТРУБОПРОВОДНОЙ АРМАТУРЫ"</t>
  </si>
  <si>
    <r>
      <t>Звоните: </t>
    </r>
    <r>
      <rPr>
        <b/>
        <sz val="11"/>
        <color theme="1"/>
        <rFont val="Calibri"/>
        <family val="2"/>
        <charset val="204"/>
        <scheme val="minor"/>
      </rPr>
      <t>+7 (343) 206-71-91</t>
    </r>
    <r>
      <rPr>
        <sz val="11"/>
        <color theme="1"/>
        <rFont val="Calibri"/>
        <family val="2"/>
        <charset val="204"/>
        <scheme val="minor"/>
      </rPr>
      <t> - Тамара</t>
    </r>
  </si>
  <si>
    <r>
      <t>Или отправьте заявку: </t>
    </r>
    <r>
      <rPr>
        <b/>
        <sz val="11"/>
        <color theme="1"/>
        <rFont val="Calibri"/>
        <family val="2"/>
        <charset val="204"/>
        <scheme val="minor"/>
      </rPr>
      <t>zakaz@zavodtpa.com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</si>
</sst>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₽&quot;"/>
  </numFmts>
  <fonts count="8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b/>
      <i/>
      <u/>
      <sz val="12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5" xfId="0" applyFont="1" applyBorder="1"/>
    <xf numFmtId="0" fontId="0" fillId="0" borderId="6" xfId="0" applyBorder="1"/>
    <xf numFmtId="0" fontId="2" fillId="0" borderId="9" xfId="0" applyFont="1" applyBorder="1"/>
    <xf numFmtId="0" fontId="2" fillId="0" borderId="6" xfId="0" applyFont="1" applyBorder="1"/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/>
    <xf numFmtId="0" fontId="0" fillId="0" borderId="7" xfId="0" applyBorder="1"/>
    <xf numFmtId="0" fontId="3" fillId="0" borderId="7" xfId="0" applyFont="1" applyBorder="1"/>
    <xf numFmtId="0" fontId="3" fillId="0" borderId="2" xfId="0" applyFont="1" applyBorder="1"/>
    <xf numFmtId="0" fontId="3" fillId="0" borderId="5" xfId="0" applyFont="1" applyBorder="1"/>
    <xf numFmtId="0" fontId="0" fillId="0" borderId="3" xfId="0" applyBorder="1"/>
    <xf numFmtId="0" fontId="0" fillId="0" borderId="8" xfId="0" applyBorder="1"/>
    <xf numFmtId="0" fontId="0" fillId="0" borderId="4" xfId="0" applyBorder="1"/>
    <xf numFmtId="0" fontId="6" fillId="0" borderId="1" xfId="0" applyFont="1" applyBorder="1"/>
    <xf numFmtId="0" fontId="0" fillId="0" borderId="2" xfId="0" applyBorder="1"/>
    <xf numFmtId="0" fontId="2" fillId="0" borderId="3" xfId="0" applyFont="1" applyBorder="1"/>
    <xf numFmtId="0" fontId="1" fillId="0" borderId="0" xfId="0" applyFont="1"/>
    <xf numFmtId="0" fontId="6" fillId="0" borderId="7" xfId="0" applyFont="1" applyBorder="1"/>
    <xf numFmtId="9" fontId="7" fillId="0" borderId="0" xfId="0" applyNumberFormat="1" applyFont="1"/>
    <xf numFmtId="9" fontId="0" fillId="0" borderId="0" xfId="0" applyNumberFormat="1"/>
    <xf numFmtId="0" fontId="2" fillId="0" borderId="0" xfId="0" applyFont="1"/>
    <xf numFmtId="0" fontId="7" fillId="0" borderId="0" xfId="0" applyFont="1" applyAlignment="1">
      <alignment horizontal="center" vertical="center" wrapText="1"/>
    </xf>
    <xf numFmtId="164" fontId="2" fillId="0" borderId="5" xfId="0" applyNumberFormat="1" applyFont="1" applyBorder="1"/>
    <xf numFmtId="164" fontId="0" fillId="0" borderId="5" xfId="0" applyNumberFormat="1" applyBorder="1"/>
    <xf numFmtId="164" fontId="0" fillId="0" borderId="6" xfId="0" applyNumberFormat="1" applyBorder="1"/>
    <xf numFmtId="164" fontId="2" fillId="0" borderId="9" xfId="0" applyNumberFormat="1" applyFont="1" applyBorder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2:AB53"/>
  <sheetViews>
    <sheetView tabSelected="1" workbookViewId="0">
      <selection activeCell="A3" sqref="A3:N3"/>
    </sheetView>
  </sheetViews>
  <sheetFormatPr defaultRowHeight="14.4" x14ac:dyDescent="0.3"/>
  <cols>
    <col min="1" max="4" width="9.109375"/>
    <col min="5" max="5" width="0" hidden="1" customWidth="1"/>
    <col min="6" max="6" width="9.109375"/>
    <col min="7" max="7" width="0" hidden="1" customWidth="1"/>
    <col min="8" max="8" width="9.109375"/>
    <col min="9" max="9" width="0" hidden="1" customWidth="1"/>
    <col min="10" max="10" width="9.109375"/>
    <col min="11" max="11" width="0" hidden="1" customWidth="1"/>
    <col min="12" max="12" width="9.109375"/>
    <col min="13" max="13" width="0" hidden="1" customWidth="1"/>
    <col min="14" max="18" width="9.109375"/>
    <col min="19" max="19" width="0" hidden="1" customWidth="1"/>
    <col min="20" max="20" width="9.109375"/>
    <col min="21" max="21" width="0" hidden="1" customWidth="1"/>
    <col min="22" max="22" width="9.109375"/>
    <col min="23" max="23" width="0" hidden="1" customWidth="1"/>
    <col min="24" max="24" width="9.109375"/>
    <col min="25" max="25" width="0" hidden="1" customWidth="1"/>
    <col min="26" max="26" width="9.109375"/>
    <col min="27" max="27" width="0" hidden="1" customWidth="1"/>
    <col min="28" max="29" width="9.109375"/>
  </cols>
  <sheetData>
    <row r="2" spans="1:28" ht="0.75" customHeight="1" x14ac:dyDescent="0.3"/>
    <row r="3" spans="1:28" s="5" customFormat="1" ht="45.75" customHeight="1" x14ac:dyDescent="0.3">
      <c r="A3" s="29" t="s">
        <v>67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 t="s">
        <v>67</v>
      </c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8" ht="15.6" x14ac:dyDescent="0.3">
      <c r="A4" s="31" t="s">
        <v>68</v>
      </c>
      <c r="C4" s="6"/>
      <c r="Q4" s="6"/>
    </row>
    <row r="5" spans="1:28" x14ac:dyDescent="0.3">
      <c r="A5" s="31" t="s">
        <v>69</v>
      </c>
    </row>
    <row r="7" spans="1:28" ht="18" x14ac:dyDescent="0.35">
      <c r="A7" s="23"/>
      <c r="B7" s="7" t="s">
        <v>21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7" t="s">
        <v>23</v>
      </c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9" spans="1:28" ht="15" thickBot="1" x14ac:dyDescent="0.35"/>
    <row r="10" spans="1:28" ht="15" thickTop="1" x14ac:dyDescent="0.3">
      <c r="A10" s="8" t="s">
        <v>0</v>
      </c>
      <c r="B10" s="9"/>
      <c r="C10" s="10"/>
      <c r="D10" s="11"/>
      <c r="E10" s="12" t="s">
        <v>1</v>
      </c>
      <c r="F10" s="12" t="s">
        <v>1</v>
      </c>
      <c r="G10" s="12" t="s">
        <v>3</v>
      </c>
      <c r="H10" s="12" t="s">
        <v>3</v>
      </c>
      <c r="I10" s="12" t="s">
        <v>2</v>
      </c>
      <c r="J10" s="12" t="s">
        <v>2</v>
      </c>
      <c r="K10" s="12" t="s">
        <v>4</v>
      </c>
      <c r="L10" s="12" t="s">
        <v>4</v>
      </c>
      <c r="M10" s="12" t="s">
        <v>5</v>
      </c>
      <c r="N10" s="12" t="s">
        <v>5</v>
      </c>
      <c r="O10" s="8" t="s">
        <v>0</v>
      </c>
      <c r="P10" s="9"/>
      <c r="Q10" s="10"/>
      <c r="R10" s="11"/>
      <c r="S10" s="12" t="s">
        <v>1</v>
      </c>
      <c r="T10" s="12" t="s">
        <v>1</v>
      </c>
      <c r="U10" s="12" t="s">
        <v>3</v>
      </c>
      <c r="V10" s="12" t="s">
        <v>3</v>
      </c>
      <c r="W10" s="12" t="s">
        <v>2</v>
      </c>
      <c r="X10" s="12" t="s">
        <v>2</v>
      </c>
      <c r="Y10" s="12" t="s">
        <v>4</v>
      </c>
      <c r="Z10" s="12" t="s">
        <v>4</v>
      </c>
      <c r="AA10" s="12" t="s">
        <v>5</v>
      </c>
      <c r="AB10" s="12" t="s">
        <v>5</v>
      </c>
    </row>
    <row r="11" spans="1:28" ht="15" thickBot="1" x14ac:dyDescent="0.35">
      <c r="A11" s="13"/>
      <c r="B11" s="14"/>
      <c r="C11" s="14"/>
      <c r="D11" s="15"/>
      <c r="E11" s="2"/>
      <c r="F11" s="2"/>
      <c r="G11" s="2"/>
      <c r="H11" s="2"/>
      <c r="I11" s="2"/>
      <c r="J11" s="2"/>
      <c r="K11" s="2"/>
      <c r="L11" s="2"/>
      <c r="M11" s="2"/>
      <c r="N11" s="2"/>
      <c r="O11" s="13"/>
      <c r="P11" s="14"/>
      <c r="Q11" s="14"/>
      <c r="R11" s="15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6.2" thickTop="1" x14ac:dyDescent="0.3">
      <c r="A12" s="16" t="s">
        <v>6</v>
      </c>
      <c r="B12" s="9"/>
      <c r="C12" s="9"/>
      <c r="D12" s="17"/>
      <c r="E12" s="1">
        <v>3700</v>
      </c>
      <c r="F12" s="25">
        <f>E12+(E12*15/100)</f>
        <v>4255</v>
      </c>
      <c r="G12" s="25">
        <v>3800</v>
      </c>
      <c r="H12" s="25">
        <f>G12+(G12*15/100)</f>
        <v>4370</v>
      </c>
      <c r="I12" s="25">
        <v>4500</v>
      </c>
      <c r="J12" s="25">
        <f>I12+(I12*15/100)</f>
        <v>5175</v>
      </c>
      <c r="K12" s="26"/>
      <c r="L12" s="26"/>
      <c r="M12" s="26"/>
      <c r="N12" s="26"/>
      <c r="O12" s="16" t="s">
        <v>6</v>
      </c>
      <c r="P12" s="9"/>
      <c r="Q12" s="9"/>
      <c r="R12" s="17"/>
      <c r="S12" s="1">
        <v>4900</v>
      </c>
      <c r="T12" s="25">
        <f>S12+(S12*20/100)</f>
        <v>5880</v>
      </c>
      <c r="U12" s="25">
        <v>5000</v>
      </c>
      <c r="V12" s="25">
        <f>U12+(U12*20/100)</f>
        <v>6000</v>
      </c>
      <c r="W12" s="25">
        <v>6200</v>
      </c>
      <c r="X12" s="25">
        <f>W12+(W12*20/100)</f>
        <v>7440</v>
      </c>
      <c r="Y12" s="26"/>
      <c r="Z12" s="26"/>
      <c r="AA12" s="26"/>
      <c r="AB12" s="26"/>
    </row>
    <row r="13" spans="1:28" ht="15" thickBot="1" x14ac:dyDescent="0.35">
      <c r="A13" s="13"/>
      <c r="B13" s="14"/>
      <c r="C13" s="14"/>
      <c r="D13" s="15"/>
      <c r="E13" s="2"/>
      <c r="F13" s="27"/>
      <c r="G13" s="27"/>
      <c r="H13" s="27"/>
      <c r="I13" s="27"/>
      <c r="J13" s="27"/>
      <c r="K13" s="27"/>
      <c r="L13" s="27"/>
      <c r="M13" s="27"/>
      <c r="N13" s="27"/>
      <c r="O13" s="18" t="s">
        <v>24</v>
      </c>
      <c r="P13" s="14"/>
      <c r="Q13" s="14"/>
      <c r="R13" s="15"/>
      <c r="S13" s="4">
        <v>3000</v>
      </c>
      <c r="T13" s="27">
        <f t="shared" ref="T13:T43" si="0">S13+(S13*20/100)</f>
        <v>3600</v>
      </c>
      <c r="U13" s="27">
        <v>3000</v>
      </c>
      <c r="V13" s="27">
        <f t="shared" ref="V13:V43" si="1">U13+(U13*20/100)</f>
        <v>3600</v>
      </c>
      <c r="W13" s="27">
        <v>3300</v>
      </c>
      <c r="X13" s="27">
        <f t="shared" ref="X13:X43" si="2">W13+(W13*20/100)</f>
        <v>3960</v>
      </c>
      <c r="Y13" s="27"/>
      <c r="Z13" s="27"/>
      <c r="AA13" s="27"/>
      <c r="AB13" s="27"/>
    </row>
    <row r="14" spans="1:28" ht="16.2" thickTop="1" x14ac:dyDescent="0.3">
      <c r="A14" s="16" t="s">
        <v>22</v>
      </c>
      <c r="B14" s="9"/>
      <c r="C14" s="9"/>
      <c r="D14" s="17"/>
      <c r="E14" s="1">
        <v>2200</v>
      </c>
      <c r="F14" s="25">
        <f t="shared" ref="F14:F42" si="3">E14+(E14*15/100)</f>
        <v>2530</v>
      </c>
      <c r="G14" s="25">
        <v>3000</v>
      </c>
      <c r="H14" s="25">
        <f t="shared" ref="H14:H42" si="4">G14+(G14*15/100)</f>
        <v>3450</v>
      </c>
      <c r="I14" s="25">
        <v>3500</v>
      </c>
      <c r="J14" s="25">
        <f t="shared" ref="J14:J42" si="5">I14+(I14*15/100)</f>
        <v>4025</v>
      </c>
      <c r="K14" s="25">
        <v>5000</v>
      </c>
      <c r="L14" s="25">
        <f>K14+(K14*15/100)</f>
        <v>5750</v>
      </c>
      <c r="M14" s="25">
        <v>7900</v>
      </c>
      <c r="N14" s="25">
        <f>M14+(M14*15/100)</f>
        <v>9085</v>
      </c>
      <c r="O14" s="16" t="s">
        <v>22</v>
      </c>
      <c r="P14" s="9"/>
      <c r="Q14" s="9"/>
      <c r="R14" s="17"/>
      <c r="S14" s="1">
        <v>3500</v>
      </c>
      <c r="T14" s="25">
        <f t="shared" si="0"/>
        <v>4200</v>
      </c>
      <c r="U14" s="25">
        <v>3500</v>
      </c>
      <c r="V14" s="25">
        <f t="shared" si="1"/>
        <v>4200</v>
      </c>
      <c r="W14" s="25">
        <v>4500</v>
      </c>
      <c r="X14" s="25">
        <f t="shared" si="2"/>
        <v>5400</v>
      </c>
      <c r="Y14" s="25">
        <v>5600</v>
      </c>
      <c r="Z14" s="25">
        <f>Y14+(Y14*20/100)</f>
        <v>6720</v>
      </c>
      <c r="AA14" s="25">
        <v>8300</v>
      </c>
      <c r="AB14" s="25">
        <f>AA14+(AA14*20/100)</f>
        <v>9960</v>
      </c>
    </row>
    <row r="15" spans="1:28" ht="15" thickBot="1" x14ac:dyDescent="0.35">
      <c r="A15" s="13"/>
      <c r="B15" s="14"/>
      <c r="C15" s="14"/>
      <c r="D15" s="15"/>
      <c r="E15" s="2"/>
      <c r="F15" s="27"/>
      <c r="G15" s="27"/>
      <c r="H15" s="27"/>
      <c r="I15" s="27"/>
      <c r="J15" s="27"/>
      <c r="K15" s="27"/>
      <c r="L15" s="27"/>
      <c r="M15" s="27"/>
      <c r="N15" s="27"/>
      <c r="O15" s="18" t="s">
        <v>25</v>
      </c>
      <c r="P15" s="14"/>
      <c r="Q15" s="14"/>
      <c r="R15" s="15"/>
      <c r="S15" s="4">
        <v>2000</v>
      </c>
      <c r="T15" s="27">
        <f t="shared" si="0"/>
        <v>2400</v>
      </c>
      <c r="U15" s="27">
        <v>2000</v>
      </c>
      <c r="V15" s="27">
        <f t="shared" si="1"/>
        <v>2400</v>
      </c>
      <c r="W15" s="27">
        <v>2000</v>
      </c>
      <c r="X15" s="27">
        <f t="shared" si="2"/>
        <v>2400</v>
      </c>
      <c r="Y15" s="27">
        <v>2000</v>
      </c>
      <c r="Z15" s="27">
        <f t="shared" ref="Z15:Z43" si="6">Y15+(Y15*20/100)</f>
        <v>2400</v>
      </c>
      <c r="AA15" s="27">
        <v>2700</v>
      </c>
      <c r="AB15" s="27">
        <f t="shared" ref="AB15:AB43" si="7">AA15+(AA15*20/100)</f>
        <v>3240</v>
      </c>
    </row>
    <row r="16" spans="1:28" ht="16.2" thickTop="1" x14ac:dyDescent="0.3">
      <c r="A16" s="16" t="s">
        <v>7</v>
      </c>
      <c r="B16" s="9"/>
      <c r="C16" s="9"/>
      <c r="D16" s="17"/>
      <c r="E16" s="1">
        <v>2000</v>
      </c>
      <c r="F16" s="25">
        <f t="shared" si="3"/>
        <v>2300</v>
      </c>
      <c r="G16" s="25">
        <v>2300</v>
      </c>
      <c r="H16" s="25">
        <f t="shared" si="4"/>
        <v>2645</v>
      </c>
      <c r="I16" s="25">
        <v>2600</v>
      </c>
      <c r="J16" s="25">
        <f t="shared" si="5"/>
        <v>2990</v>
      </c>
      <c r="K16" s="25">
        <v>3500</v>
      </c>
      <c r="L16" s="25">
        <f t="shared" ref="L16:L42" si="8">K16+(K16*15/100)</f>
        <v>4025</v>
      </c>
      <c r="M16" s="25">
        <v>6000</v>
      </c>
      <c r="N16" s="25">
        <f t="shared" ref="N16:N42" si="9">M16+(M16*15/100)</f>
        <v>6900</v>
      </c>
      <c r="O16" s="16" t="s">
        <v>7</v>
      </c>
      <c r="P16" s="9"/>
      <c r="Q16" s="9"/>
      <c r="R16" s="17"/>
      <c r="S16" s="1">
        <v>2800</v>
      </c>
      <c r="T16" s="25">
        <f t="shared" si="0"/>
        <v>3360</v>
      </c>
      <c r="U16" s="25">
        <v>2800</v>
      </c>
      <c r="V16" s="25">
        <f t="shared" si="1"/>
        <v>3360</v>
      </c>
      <c r="W16" s="25">
        <v>3200</v>
      </c>
      <c r="X16" s="25">
        <f t="shared" si="2"/>
        <v>3840</v>
      </c>
      <c r="Y16" s="25">
        <v>3800</v>
      </c>
      <c r="Z16" s="25">
        <f t="shared" si="6"/>
        <v>4560</v>
      </c>
      <c r="AA16" s="25">
        <v>6000</v>
      </c>
      <c r="AB16" s="25">
        <f t="shared" si="7"/>
        <v>7200</v>
      </c>
    </row>
    <row r="17" spans="1:28" ht="15" thickBot="1" x14ac:dyDescent="0.35">
      <c r="A17" s="13"/>
      <c r="B17" s="14"/>
      <c r="C17" s="14"/>
      <c r="D17" s="15"/>
      <c r="E17" s="2"/>
      <c r="F17" s="27"/>
      <c r="G17" s="27"/>
      <c r="H17" s="27"/>
      <c r="I17" s="27"/>
      <c r="J17" s="27"/>
      <c r="K17" s="27"/>
      <c r="L17" s="27"/>
      <c r="M17" s="27"/>
      <c r="N17" s="27"/>
      <c r="O17" s="18" t="s">
        <v>39</v>
      </c>
      <c r="P17" s="14"/>
      <c r="Q17" s="14"/>
      <c r="R17" s="15"/>
      <c r="S17" s="4">
        <v>1700</v>
      </c>
      <c r="T17" s="27">
        <f t="shared" si="0"/>
        <v>2040</v>
      </c>
      <c r="U17" s="27">
        <v>1700</v>
      </c>
      <c r="V17" s="27">
        <f t="shared" si="1"/>
        <v>2040</v>
      </c>
      <c r="W17" s="27">
        <v>1800</v>
      </c>
      <c r="X17" s="27">
        <f t="shared" si="2"/>
        <v>2160</v>
      </c>
      <c r="Y17" s="27">
        <v>2000</v>
      </c>
      <c r="Z17" s="27">
        <f t="shared" si="6"/>
        <v>2400</v>
      </c>
      <c r="AA17" s="27">
        <v>2200</v>
      </c>
      <c r="AB17" s="27">
        <f t="shared" si="7"/>
        <v>2640</v>
      </c>
    </row>
    <row r="18" spans="1:28" ht="16.2" thickTop="1" x14ac:dyDescent="0.3">
      <c r="A18" s="16" t="s">
        <v>8</v>
      </c>
      <c r="B18" s="20"/>
      <c r="C18" s="9"/>
      <c r="D18" s="17"/>
      <c r="E18" s="1">
        <v>1500</v>
      </c>
      <c r="F18" s="25">
        <f t="shared" si="3"/>
        <v>1725</v>
      </c>
      <c r="G18" s="25">
        <v>1700</v>
      </c>
      <c r="H18" s="25">
        <f t="shared" si="4"/>
        <v>1955</v>
      </c>
      <c r="I18" s="25">
        <v>2000</v>
      </c>
      <c r="J18" s="25">
        <f t="shared" si="5"/>
        <v>2300</v>
      </c>
      <c r="K18" s="25">
        <v>2700</v>
      </c>
      <c r="L18" s="25">
        <f t="shared" si="8"/>
        <v>3105</v>
      </c>
      <c r="M18" s="25">
        <v>3900</v>
      </c>
      <c r="N18" s="25">
        <f t="shared" si="9"/>
        <v>4485</v>
      </c>
      <c r="O18" s="16" t="s">
        <v>8</v>
      </c>
      <c r="P18" s="20"/>
      <c r="Q18" s="9"/>
      <c r="R18" s="17"/>
      <c r="S18" s="1">
        <v>2000</v>
      </c>
      <c r="T18" s="25">
        <f t="shared" si="0"/>
        <v>2400</v>
      </c>
      <c r="U18" s="25">
        <v>2000</v>
      </c>
      <c r="V18" s="25">
        <f t="shared" si="1"/>
        <v>2400</v>
      </c>
      <c r="W18" s="25">
        <v>2600</v>
      </c>
      <c r="X18" s="25">
        <f t="shared" si="2"/>
        <v>3120</v>
      </c>
      <c r="Y18" s="25">
        <v>3200</v>
      </c>
      <c r="Z18" s="25">
        <f t="shared" si="6"/>
        <v>3840</v>
      </c>
      <c r="AA18" s="25">
        <v>4100</v>
      </c>
      <c r="AB18" s="25">
        <f t="shared" si="7"/>
        <v>4920</v>
      </c>
    </row>
    <row r="19" spans="1:28" ht="15" thickBot="1" x14ac:dyDescent="0.35">
      <c r="A19" s="13"/>
      <c r="B19" s="14"/>
      <c r="C19" s="14"/>
      <c r="D19" s="15"/>
      <c r="E19" s="2"/>
      <c r="F19" s="27"/>
      <c r="G19" s="27"/>
      <c r="H19" s="27"/>
      <c r="I19" s="27"/>
      <c r="J19" s="27"/>
      <c r="K19" s="27"/>
      <c r="L19" s="27"/>
      <c r="M19" s="27"/>
      <c r="N19" s="27"/>
      <c r="O19" s="18" t="s">
        <v>38</v>
      </c>
      <c r="P19" s="14"/>
      <c r="Q19" s="14"/>
      <c r="R19" s="15"/>
      <c r="S19" s="4">
        <v>1200</v>
      </c>
      <c r="T19" s="27">
        <f t="shared" si="0"/>
        <v>1440</v>
      </c>
      <c r="U19" s="27">
        <v>1200</v>
      </c>
      <c r="V19" s="27">
        <f t="shared" si="1"/>
        <v>1440</v>
      </c>
      <c r="W19" s="27">
        <v>1300</v>
      </c>
      <c r="X19" s="27">
        <f t="shared" si="2"/>
        <v>1560</v>
      </c>
      <c r="Y19" s="27">
        <v>1400</v>
      </c>
      <c r="Z19" s="27">
        <f t="shared" si="6"/>
        <v>1680</v>
      </c>
      <c r="AA19" s="27">
        <v>1500</v>
      </c>
      <c r="AB19" s="27">
        <f t="shared" si="7"/>
        <v>1800</v>
      </c>
    </row>
    <row r="20" spans="1:28" ht="16.2" thickTop="1" x14ac:dyDescent="0.3">
      <c r="A20" s="16" t="s">
        <v>9</v>
      </c>
      <c r="B20" s="20"/>
      <c r="C20" s="9"/>
      <c r="D20" s="17"/>
      <c r="E20" s="1">
        <v>1200</v>
      </c>
      <c r="F20" s="25">
        <f t="shared" si="3"/>
        <v>1380</v>
      </c>
      <c r="G20" s="25">
        <v>1500</v>
      </c>
      <c r="H20" s="25">
        <f t="shared" si="4"/>
        <v>1725</v>
      </c>
      <c r="I20" s="25">
        <v>1700</v>
      </c>
      <c r="J20" s="25">
        <f t="shared" si="5"/>
        <v>1955</v>
      </c>
      <c r="K20" s="25">
        <v>2200</v>
      </c>
      <c r="L20" s="25">
        <f t="shared" si="8"/>
        <v>2530</v>
      </c>
      <c r="M20" s="25">
        <v>3000</v>
      </c>
      <c r="N20" s="25">
        <f t="shared" si="9"/>
        <v>3450</v>
      </c>
      <c r="O20" s="16" t="s">
        <v>9</v>
      </c>
      <c r="P20" s="20"/>
      <c r="Q20" s="9"/>
      <c r="R20" s="17"/>
      <c r="S20" s="1">
        <v>1500</v>
      </c>
      <c r="T20" s="25">
        <f t="shared" si="0"/>
        <v>1800</v>
      </c>
      <c r="U20" s="25">
        <v>1500</v>
      </c>
      <c r="V20" s="25">
        <f t="shared" si="1"/>
        <v>1800</v>
      </c>
      <c r="W20" s="25">
        <v>2200</v>
      </c>
      <c r="X20" s="25">
        <f t="shared" si="2"/>
        <v>2640</v>
      </c>
      <c r="Y20" s="25">
        <v>2700</v>
      </c>
      <c r="Z20" s="25">
        <f t="shared" si="6"/>
        <v>3240</v>
      </c>
      <c r="AA20" s="25">
        <v>3200</v>
      </c>
      <c r="AB20" s="25">
        <f t="shared" si="7"/>
        <v>3840</v>
      </c>
    </row>
    <row r="21" spans="1:28" ht="15" thickBot="1" x14ac:dyDescent="0.35">
      <c r="A21" s="13"/>
      <c r="B21" s="14"/>
      <c r="C21" s="14"/>
      <c r="D21" s="15"/>
      <c r="E21" s="2"/>
      <c r="F21" s="27"/>
      <c r="G21" s="27"/>
      <c r="H21" s="27"/>
      <c r="I21" s="27"/>
      <c r="J21" s="27"/>
      <c r="K21" s="27"/>
      <c r="L21" s="27"/>
      <c r="M21" s="27"/>
      <c r="N21" s="27"/>
      <c r="O21" s="18" t="s">
        <v>37</v>
      </c>
      <c r="P21" s="14"/>
      <c r="Q21" s="14"/>
      <c r="R21" s="15"/>
      <c r="S21" s="4">
        <v>900</v>
      </c>
      <c r="T21" s="27">
        <f t="shared" si="0"/>
        <v>1080</v>
      </c>
      <c r="U21" s="27">
        <v>900</v>
      </c>
      <c r="V21" s="27">
        <f t="shared" si="1"/>
        <v>1080</v>
      </c>
      <c r="W21" s="27">
        <v>1100</v>
      </c>
      <c r="X21" s="27">
        <f t="shared" si="2"/>
        <v>1320</v>
      </c>
      <c r="Y21" s="27">
        <v>1200</v>
      </c>
      <c r="Z21" s="27">
        <f t="shared" si="6"/>
        <v>1440</v>
      </c>
      <c r="AA21" s="27">
        <v>1300</v>
      </c>
      <c r="AB21" s="27">
        <f t="shared" si="7"/>
        <v>1560</v>
      </c>
    </row>
    <row r="22" spans="1:28" ht="16.2" thickTop="1" x14ac:dyDescent="0.3">
      <c r="A22" s="16" t="s">
        <v>10</v>
      </c>
      <c r="B22" s="20"/>
      <c r="C22" s="9"/>
      <c r="D22" s="17"/>
      <c r="E22" s="1">
        <v>860</v>
      </c>
      <c r="F22" s="25">
        <f t="shared" si="3"/>
        <v>989</v>
      </c>
      <c r="G22" s="25">
        <v>1000</v>
      </c>
      <c r="H22" s="25">
        <f t="shared" si="4"/>
        <v>1150</v>
      </c>
      <c r="I22" s="25">
        <v>1100</v>
      </c>
      <c r="J22" s="25">
        <f t="shared" si="5"/>
        <v>1265</v>
      </c>
      <c r="K22" s="25">
        <v>1500</v>
      </c>
      <c r="L22" s="25">
        <f t="shared" si="8"/>
        <v>1725</v>
      </c>
      <c r="M22" s="25">
        <v>2050</v>
      </c>
      <c r="N22" s="25">
        <f t="shared" si="9"/>
        <v>2357.5</v>
      </c>
      <c r="O22" s="16" t="s">
        <v>10</v>
      </c>
      <c r="P22" s="20"/>
      <c r="Q22" s="9"/>
      <c r="R22" s="17"/>
      <c r="S22" s="1">
        <v>900</v>
      </c>
      <c r="T22" s="25">
        <f t="shared" si="0"/>
        <v>1080</v>
      </c>
      <c r="U22" s="25">
        <v>900</v>
      </c>
      <c r="V22" s="25">
        <f t="shared" si="1"/>
        <v>1080</v>
      </c>
      <c r="W22" s="25">
        <v>1500</v>
      </c>
      <c r="X22" s="25">
        <f t="shared" si="2"/>
        <v>1800</v>
      </c>
      <c r="Y22" s="25">
        <v>1700</v>
      </c>
      <c r="Z22" s="25">
        <f t="shared" si="6"/>
        <v>2040</v>
      </c>
      <c r="AA22" s="25">
        <v>2200</v>
      </c>
      <c r="AB22" s="25">
        <f t="shared" si="7"/>
        <v>2640</v>
      </c>
    </row>
    <row r="23" spans="1:28" ht="15" thickBot="1" x14ac:dyDescent="0.35">
      <c r="A23" s="13"/>
      <c r="B23" s="14"/>
      <c r="C23" s="14"/>
      <c r="D23" s="15"/>
      <c r="E23" s="2"/>
      <c r="F23" s="27"/>
      <c r="G23" s="27"/>
      <c r="H23" s="27"/>
      <c r="I23" s="27"/>
      <c r="J23" s="27"/>
      <c r="K23" s="27"/>
      <c r="L23" s="27"/>
      <c r="M23" s="27"/>
      <c r="N23" s="27"/>
      <c r="O23" s="18" t="s">
        <v>36</v>
      </c>
      <c r="P23" s="14"/>
      <c r="Q23" s="14"/>
      <c r="R23" s="15"/>
      <c r="S23" s="4">
        <v>600</v>
      </c>
      <c r="T23" s="27">
        <f t="shared" si="0"/>
        <v>720</v>
      </c>
      <c r="U23" s="27">
        <v>600</v>
      </c>
      <c r="V23" s="27">
        <f t="shared" si="1"/>
        <v>720</v>
      </c>
      <c r="W23" s="27">
        <v>700</v>
      </c>
      <c r="X23" s="27">
        <f t="shared" si="2"/>
        <v>840</v>
      </c>
      <c r="Y23" s="27">
        <v>800</v>
      </c>
      <c r="Z23" s="27">
        <f t="shared" si="6"/>
        <v>960</v>
      </c>
      <c r="AA23" s="27">
        <v>800</v>
      </c>
      <c r="AB23" s="27">
        <f t="shared" si="7"/>
        <v>960</v>
      </c>
    </row>
    <row r="24" spans="1:28" ht="16.2" thickTop="1" x14ac:dyDescent="0.3">
      <c r="A24" s="16" t="s">
        <v>11</v>
      </c>
      <c r="B24" s="20"/>
      <c r="C24" s="9"/>
      <c r="D24" s="17"/>
      <c r="E24" s="1">
        <v>700</v>
      </c>
      <c r="F24" s="25">
        <f t="shared" si="3"/>
        <v>805</v>
      </c>
      <c r="G24" s="25">
        <v>780</v>
      </c>
      <c r="H24" s="25">
        <f t="shared" si="4"/>
        <v>897</v>
      </c>
      <c r="I24" s="25">
        <v>1000</v>
      </c>
      <c r="J24" s="25">
        <f t="shared" si="5"/>
        <v>1150</v>
      </c>
      <c r="K24" s="25">
        <v>1200</v>
      </c>
      <c r="L24" s="25">
        <f t="shared" si="8"/>
        <v>1380</v>
      </c>
      <c r="M24" s="25">
        <v>1500</v>
      </c>
      <c r="N24" s="25">
        <f t="shared" si="9"/>
        <v>1725</v>
      </c>
      <c r="O24" s="16" t="s">
        <v>11</v>
      </c>
      <c r="P24" s="20"/>
      <c r="Q24" s="9"/>
      <c r="R24" s="17"/>
      <c r="S24" s="1">
        <v>800</v>
      </c>
      <c r="T24" s="25">
        <f t="shared" si="0"/>
        <v>960</v>
      </c>
      <c r="U24" s="25">
        <v>800</v>
      </c>
      <c r="V24" s="25">
        <f t="shared" si="1"/>
        <v>960</v>
      </c>
      <c r="W24" s="25">
        <v>1300</v>
      </c>
      <c r="X24" s="25">
        <f t="shared" si="2"/>
        <v>1560</v>
      </c>
      <c r="Y24" s="25">
        <v>1400</v>
      </c>
      <c r="Z24" s="25">
        <f t="shared" si="6"/>
        <v>1680</v>
      </c>
      <c r="AA24" s="25">
        <v>1800</v>
      </c>
      <c r="AB24" s="25">
        <f t="shared" si="7"/>
        <v>2160</v>
      </c>
    </row>
    <row r="25" spans="1:28" ht="15" thickBot="1" x14ac:dyDescent="0.35">
      <c r="A25" s="13"/>
      <c r="B25" s="14"/>
      <c r="C25" s="14"/>
      <c r="D25" s="15"/>
      <c r="E25" s="2"/>
      <c r="F25" s="27"/>
      <c r="G25" s="27"/>
      <c r="H25" s="27"/>
      <c r="I25" s="27"/>
      <c r="J25" s="27"/>
      <c r="K25" s="27"/>
      <c r="L25" s="27"/>
      <c r="M25" s="27"/>
      <c r="N25" s="27"/>
      <c r="O25" s="18" t="s">
        <v>35</v>
      </c>
      <c r="P25" s="14"/>
      <c r="Q25" s="14"/>
      <c r="R25" s="15"/>
      <c r="S25" s="4">
        <v>500</v>
      </c>
      <c r="T25" s="27">
        <f t="shared" si="0"/>
        <v>600</v>
      </c>
      <c r="U25" s="27">
        <v>500</v>
      </c>
      <c r="V25" s="27">
        <f t="shared" si="1"/>
        <v>600</v>
      </c>
      <c r="W25" s="27">
        <v>600</v>
      </c>
      <c r="X25" s="27">
        <f t="shared" si="2"/>
        <v>720</v>
      </c>
      <c r="Y25" s="27">
        <v>700</v>
      </c>
      <c r="Z25" s="27">
        <f t="shared" si="6"/>
        <v>840</v>
      </c>
      <c r="AA25" s="27">
        <v>800</v>
      </c>
      <c r="AB25" s="27">
        <f t="shared" si="7"/>
        <v>960</v>
      </c>
    </row>
    <row r="26" spans="1:28" ht="16.2" thickTop="1" x14ac:dyDescent="0.3">
      <c r="A26" s="16" t="s">
        <v>12</v>
      </c>
      <c r="B26" s="20"/>
      <c r="C26" s="9"/>
      <c r="D26" s="17"/>
      <c r="E26" s="1">
        <v>620</v>
      </c>
      <c r="F26" s="25">
        <f t="shared" si="3"/>
        <v>713</v>
      </c>
      <c r="G26" s="25">
        <v>700</v>
      </c>
      <c r="H26" s="25">
        <f t="shared" si="4"/>
        <v>805</v>
      </c>
      <c r="I26" s="25">
        <v>780</v>
      </c>
      <c r="J26" s="25">
        <f t="shared" si="5"/>
        <v>897</v>
      </c>
      <c r="K26" s="25">
        <v>900</v>
      </c>
      <c r="L26" s="25">
        <f t="shared" si="8"/>
        <v>1035</v>
      </c>
      <c r="M26" s="25">
        <v>1300</v>
      </c>
      <c r="N26" s="25">
        <f t="shared" si="9"/>
        <v>1495</v>
      </c>
      <c r="O26" s="16" t="s">
        <v>12</v>
      </c>
      <c r="P26" s="20"/>
      <c r="Q26" s="9"/>
      <c r="R26" s="17"/>
      <c r="S26" s="1">
        <v>700</v>
      </c>
      <c r="T26" s="25">
        <f t="shared" si="0"/>
        <v>840</v>
      </c>
      <c r="U26" s="25">
        <v>700</v>
      </c>
      <c r="V26" s="25">
        <f t="shared" si="1"/>
        <v>840</v>
      </c>
      <c r="W26" s="25">
        <v>1000</v>
      </c>
      <c r="X26" s="25">
        <f t="shared" si="2"/>
        <v>1200</v>
      </c>
      <c r="Y26" s="25">
        <v>1100</v>
      </c>
      <c r="Z26" s="25">
        <f t="shared" si="6"/>
        <v>1320</v>
      </c>
      <c r="AA26" s="25">
        <v>1500</v>
      </c>
      <c r="AB26" s="25">
        <f t="shared" si="7"/>
        <v>1800</v>
      </c>
    </row>
    <row r="27" spans="1:28" ht="15" thickBot="1" x14ac:dyDescent="0.35">
      <c r="A27" s="13"/>
      <c r="B27" s="14"/>
      <c r="C27" s="14"/>
      <c r="D27" s="15"/>
      <c r="E27" s="2"/>
      <c r="F27" s="27"/>
      <c r="G27" s="27"/>
      <c r="H27" s="27"/>
      <c r="I27" s="27"/>
      <c r="J27" s="27"/>
      <c r="K27" s="27"/>
      <c r="L27" s="27"/>
      <c r="M27" s="27"/>
      <c r="N27" s="27"/>
      <c r="O27" s="18" t="s">
        <v>34</v>
      </c>
      <c r="P27" s="14"/>
      <c r="Q27" s="14"/>
      <c r="R27" s="15"/>
      <c r="S27" s="4">
        <v>400</v>
      </c>
      <c r="T27" s="27">
        <f t="shared" si="0"/>
        <v>480</v>
      </c>
      <c r="U27" s="27">
        <v>400</v>
      </c>
      <c r="V27" s="27">
        <f t="shared" si="1"/>
        <v>480</v>
      </c>
      <c r="W27" s="27">
        <v>500</v>
      </c>
      <c r="X27" s="27">
        <f t="shared" si="2"/>
        <v>600</v>
      </c>
      <c r="Y27" s="27">
        <v>550</v>
      </c>
      <c r="Z27" s="27">
        <f t="shared" si="6"/>
        <v>660</v>
      </c>
      <c r="AA27" s="27">
        <v>600</v>
      </c>
      <c r="AB27" s="27">
        <f t="shared" si="7"/>
        <v>720</v>
      </c>
    </row>
    <row r="28" spans="1:28" ht="16.2" thickTop="1" x14ac:dyDescent="0.3">
      <c r="A28" s="16" t="s">
        <v>13</v>
      </c>
      <c r="B28" s="20"/>
      <c r="C28" s="9"/>
      <c r="D28" s="17"/>
      <c r="E28" s="1">
        <v>500</v>
      </c>
      <c r="F28" s="25">
        <f t="shared" si="3"/>
        <v>575</v>
      </c>
      <c r="G28" s="25">
        <v>580</v>
      </c>
      <c r="H28" s="25">
        <f t="shared" si="4"/>
        <v>667</v>
      </c>
      <c r="I28" s="25">
        <v>630</v>
      </c>
      <c r="J28" s="25">
        <f t="shared" si="5"/>
        <v>724.5</v>
      </c>
      <c r="K28" s="25">
        <v>750</v>
      </c>
      <c r="L28" s="25">
        <f t="shared" si="8"/>
        <v>862.5</v>
      </c>
      <c r="M28" s="25">
        <v>900</v>
      </c>
      <c r="N28" s="25">
        <f t="shared" si="9"/>
        <v>1035</v>
      </c>
      <c r="O28" s="16" t="s">
        <v>13</v>
      </c>
      <c r="P28" s="20"/>
      <c r="Q28" s="9"/>
      <c r="R28" s="17"/>
      <c r="S28" s="1">
        <v>600</v>
      </c>
      <c r="T28" s="25">
        <f t="shared" si="0"/>
        <v>720</v>
      </c>
      <c r="U28" s="25">
        <v>600</v>
      </c>
      <c r="V28" s="25">
        <f t="shared" si="1"/>
        <v>720</v>
      </c>
      <c r="W28" s="25">
        <v>800</v>
      </c>
      <c r="X28" s="25">
        <f t="shared" si="2"/>
        <v>960</v>
      </c>
      <c r="Y28" s="25">
        <v>900</v>
      </c>
      <c r="Z28" s="25">
        <f t="shared" si="6"/>
        <v>1080</v>
      </c>
      <c r="AA28" s="25">
        <v>1100</v>
      </c>
      <c r="AB28" s="25">
        <f t="shared" si="7"/>
        <v>1320</v>
      </c>
    </row>
    <row r="29" spans="1:28" ht="15" thickBot="1" x14ac:dyDescent="0.35">
      <c r="A29" s="13"/>
      <c r="B29" s="14"/>
      <c r="C29" s="14"/>
      <c r="D29" s="15"/>
      <c r="E29" s="2"/>
      <c r="F29" s="27"/>
      <c r="G29" s="27"/>
      <c r="H29" s="27"/>
      <c r="I29" s="27"/>
      <c r="J29" s="27"/>
      <c r="K29" s="27"/>
      <c r="L29" s="27"/>
      <c r="M29" s="27"/>
      <c r="N29" s="27"/>
      <c r="O29" s="18" t="s">
        <v>33</v>
      </c>
      <c r="P29" s="14"/>
      <c r="Q29" s="14"/>
      <c r="R29" s="15"/>
      <c r="S29" s="4">
        <v>300</v>
      </c>
      <c r="T29" s="27">
        <f t="shared" si="0"/>
        <v>360</v>
      </c>
      <c r="U29" s="27">
        <v>300</v>
      </c>
      <c r="V29" s="27">
        <f t="shared" si="1"/>
        <v>360</v>
      </c>
      <c r="W29" s="27">
        <v>400</v>
      </c>
      <c r="X29" s="27">
        <f t="shared" si="2"/>
        <v>480</v>
      </c>
      <c r="Y29" s="27">
        <v>400</v>
      </c>
      <c r="Z29" s="27">
        <f t="shared" si="6"/>
        <v>480</v>
      </c>
      <c r="AA29" s="27">
        <v>500</v>
      </c>
      <c r="AB29" s="27">
        <f t="shared" si="7"/>
        <v>600</v>
      </c>
    </row>
    <row r="30" spans="1:28" ht="16.2" thickTop="1" x14ac:dyDescent="0.3">
      <c r="A30" s="16" t="s">
        <v>14</v>
      </c>
      <c r="B30" s="20"/>
      <c r="C30" s="9"/>
      <c r="D30" s="17"/>
      <c r="E30" s="1">
        <v>410</v>
      </c>
      <c r="F30" s="25">
        <f t="shared" si="3"/>
        <v>471.5</v>
      </c>
      <c r="G30" s="25">
        <v>450</v>
      </c>
      <c r="H30" s="25">
        <f t="shared" si="4"/>
        <v>517.5</v>
      </c>
      <c r="I30" s="25">
        <v>550</v>
      </c>
      <c r="J30" s="25">
        <f t="shared" si="5"/>
        <v>632.5</v>
      </c>
      <c r="K30" s="25">
        <v>620</v>
      </c>
      <c r="L30" s="25">
        <f t="shared" si="8"/>
        <v>713</v>
      </c>
      <c r="M30" s="25">
        <v>650</v>
      </c>
      <c r="N30" s="25">
        <f t="shared" si="9"/>
        <v>747.5</v>
      </c>
      <c r="O30" s="16" t="s">
        <v>14</v>
      </c>
      <c r="P30" s="20"/>
      <c r="Q30" s="9"/>
      <c r="R30" s="17"/>
      <c r="S30" s="1">
        <v>500</v>
      </c>
      <c r="T30" s="25">
        <f t="shared" si="0"/>
        <v>600</v>
      </c>
      <c r="U30" s="25">
        <v>500</v>
      </c>
      <c r="V30" s="25">
        <f t="shared" si="1"/>
        <v>600</v>
      </c>
      <c r="W30" s="25">
        <v>660</v>
      </c>
      <c r="X30" s="25">
        <f t="shared" si="2"/>
        <v>792</v>
      </c>
      <c r="Y30" s="25">
        <v>750</v>
      </c>
      <c r="Z30" s="25">
        <f t="shared" si="6"/>
        <v>900</v>
      </c>
      <c r="AA30" s="25">
        <v>780</v>
      </c>
      <c r="AB30" s="25">
        <f t="shared" si="7"/>
        <v>936</v>
      </c>
    </row>
    <row r="31" spans="1:28" ht="15" thickBot="1" x14ac:dyDescent="0.35">
      <c r="A31" s="13"/>
      <c r="B31" s="14"/>
      <c r="C31" s="14"/>
      <c r="D31" s="15"/>
      <c r="E31" s="2"/>
      <c r="F31" s="27"/>
      <c r="G31" s="27"/>
      <c r="H31" s="27"/>
      <c r="I31" s="27"/>
      <c r="J31" s="27"/>
      <c r="K31" s="27"/>
      <c r="L31" s="27"/>
      <c r="M31" s="27"/>
      <c r="N31" s="27"/>
      <c r="O31" s="18" t="s">
        <v>32</v>
      </c>
      <c r="P31" s="14"/>
      <c r="Q31" s="14"/>
      <c r="R31" s="15"/>
      <c r="S31" s="4">
        <v>270</v>
      </c>
      <c r="T31" s="27">
        <f t="shared" si="0"/>
        <v>324</v>
      </c>
      <c r="U31" s="27">
        <v>270</v>
      </c>
      <c r="V31" s="27">
        <f t="shared" si="1"/>
        <v>324</v>
      </c>
      <c r="W31" s="27">
        <v>350</v>
      </c>
      <c r="X31" s="27">
        <f t="shared" si="2"/>
        <v>420</v>
      </c>
      <c r="Y31" s="27">
        <v>350</v>
      </c>
      <c r="Z31" s="27">
        <f t="shared" si="6"/>
        <v>420</v>
      </c>
      <c r="AA31" s="27">
        <v>400</v>
      </c>
      <c r="AB31" s="27">
        <f t="shared" si="7"/>
        <v>480</v>
      </c>
    </row>
    <row r="32" spans="1:28" ht="16.2" thickTop="1" x14ac:dyDescent="0.3">
      <c r="A32" s="16" t="s">
        <v>15</v>
      </c>
      <c r="B32" s="20"/>
      <c r="C32" s="9"/>
      <c r="D32" s="17"/>
      <c r="E32" s="1">
        <v>310</v>
      </c>
      <c r="F32" s="25">
        <f t="shared" si="3"/>
        <v>356.5</v>
      </c>
      <c r="G32" s="25">
        <v>350</v>
      </c>
      <c r="H32" s="25">
        <f t="shared" si="4"/>
        <v>402.5</v>
      </c>
      <c r="I32" s="25">
        <v>450</v>
      </c>
      <c r="J32" s="25">
        <f t="shared" si="5"/>
        <v>517.5</v>
      </c>
      <c r="K32" s="25">
        <v>500</v>
      </c>
      <c r="L32" s="25">
        <f t="shared" si="8"/>
        <v>575</v>
      </c>
      <c r="M32" s="25">
        <v>520</v>
      </c>
      <c r="N32" s="25">
        <f t="shared" si="9"/>
        <v>598</v>
      </c>
      <c r="O32" s="16" t="s">
        <v>15</v>
      </c>
      <c r="P32" s="20"/>
      <c r="Q32" s="9"/>
      <c r="R32" s="17"/>
      <c r="S32" s="1">
        <v>400</v>
      </c>
      <c r="T32" s="25">
        <f t="shared" si="0"/>
        <v>480</v>
      </c>
      <c r="U32" s="25">
        <v>400</v>
      </c>
      <c r="V32" s="25">
        <f t="shared" si="1"/>
        <v>480</v>
      </c>
      <c r="W32" s="25">
        <v>540</v>
      </c>
      <c r="X32" s="25">
        <f t="shared" si="2"/>
        <v>648</v>
      </c>
      <c r="Y32" s="25">
        <v>600</v>
      </c>
      <c r="Z32" s="25">
        <f t="shared" si="6"/>
        <v>720</v>
      </c>
      <c r="AA32" s="25">
        <v>625</v>
      </c>
      <c r="AB32" s="25">
        <f t="shared" si="7"/>
        <v>750</v>
      </c>
    </row>
    <row r="33" spans="1:28" ht="15" thickBot="1" x14ac:dyDescent="0.35">
      <c r="A33" s="13"/>
      <c r="B33" s="14"/>
      <c r="C33" s="14"/>
      <c r="D33" s="15"/>
      <c r="E33" s="2"/>
      <c r="F33" s="27"/>
      <c r="G33" s="27"/>
      <c r="H33" s="27"/>
      <c r="I33" s="27"/>
      <c r="J33" s="27"/>
      <c r="K33" s="27"/>
      <c r="L33" s="27"/>
      <c r="M33" s="27"/>
      <c r="N33" s="27"/>
      <c r="O33" s="18" t="s">
        <v>31</v>
      </c>
      <c r="P33" s="14"/>
      <c r="Q33" s="14"/>
      <c r="R33" s="15"/>
      <c r="S33" s="4">
        <v>250</v>
      </c>
      <c r="T33" s="27">
        <f t="shared" si="0"/>
        <v>300</v>
      </c>
      <c r="U33" s="27">
        <v>250</v>
      </c>
      <c r="V33" s="27">
        <f t="shared" si="1"/>
        <v>300</v>
      </c>
      <c r="W33" s="27">
        <v>250</v>
      </c>
      <c r="X33" s="27">
        <f t="shared" si="2"/>
        <v>300</v>
      </c>
      <c r="Y33" s="27">
        <v>250</v>
      </c>
      <c r="Z33" s="27">
        <f t="shared" si="6"/>
        <v>300</v>
      </c>
      <c r="AA33" s="27">
        <v>300</v>
      </c>
      <c r="AB33" s="27">
        <f t="shared" si="7"/>
        <v>360</v>
      </c>
    </row>
    <row r="34" spans="1:28" ht="16.2" thickTop="1" x14ac:dyDescent="0.3">
      <c r="A34" s="16" t="s">
        <v>16</v>
      </c>
      <c r="B34" s="20"/>
      <c r="C34" s="9"/>
      <c r="D34" s="17"/>
      <c r="E34" s="1">
        <v>220</v>
      </c>
      <c r="F34" s="25">
        <f t="shared" si="3"/>
        <v>253</v>
      </c>
      <c r="G34" s="25">
        <v>260</v>
      </c>
      <c r="H34" s="25">
        <f t="shared" si="4"/>
        <v>299</v>
      </c>
      <c r="I34" s="25">
        <v>360</v>
      </c>
      <c r="J34" s="25">
        <f t="shared" si="5"/>
        <v>414</v>
      </c>
      <c r="K34" s="25">
        <v>400</v>
      </c>
      <c r="L34" s="25">
        <f t="shared" si="8"/>
        <v>460</v>
      </c>
      <c r="M34" s="25">
        <v>450</v>
      </c>
      <c r="N34" s="25">
        <f t="shared" si="9"/>
        <v>517.5</v>
      </c>
      <c r="O34" s="16" t="s">
        <v>16</v>
      </c>
      <c r="P34" s="20"/>
      <c r="Q34" s="9"/>
      <c r="R34" s="17"/>
      <c r="S34" s="1">
        <v>265</v>
      </c>
      <c r="T34" s="25">
        <f t="shared" si="0"/>
        <v>318</v>
      </c>
      <c r="U34" s="25">
        <v>265</v>
      </c>
      <c r="V34" s="25">
        <f t="shared" si="1"/>
        <v>318</v>
      </c>
      <c r="W34" s="25">
        <v>430</v>
      </c>
      <c r="X34" s="25">
        <f t="shared" si="2"/>
        <v>516</v>
      </c>
      <c r="Y34" s="25">
        <v>480</v>
      </c>
      <c r="Z34" s="25">
        <f t="shared" si="6"/>
        <v>576</v>
      </c>
      <c r="AA34" s="25">
        <v>540</v>
      </c>
      <c r="AB34" s="25">
        <f t="shared" si="7"/>
        <v>648</v>
      </c>
    </row>
    <row r="35" spans="1:28" ht="15" thickBot="1" x14ac:dyDescent="0.35">
      <c r="A35" s="13"/>
      <c r="B35" s="14"/>
      <c r="C35" s="14"/>
      <c r="D35" s="15"/>
      <c r="E35" s="2"/>
      <c r="F35" s="27"/>
      <c r="G35" s="27"/>
      <c r="H35" s="27"/>
      <c r="I35" s="27"/>
      <c r="J35" s="27"/>
      <c r="K35" s="27"/>
      <c r="L35" s="27"/>
      <c r="M35" s="27"/>
      <c r="N35" s="27"/>
      <c r="O35" s="18" t="s">
        <v>30</v>
      </c>
      <c r="P35" s="14"/>
      <c r="Q35" s="14"/>
      <c r="R35" s="15"/>
      <c r="S35" s="4">
        <v>225</v>
      </c>
      <c r="T35" s="27">
        <f t="shared" si="0"/>
        <v>270</v>
      </c>
      <c r="U35" s="27">
        <v>225</v>
      </c>
      <c r="V35" s="27">
        <f t="shared" si="1"/>
        <v>270</v>
      </c>
      <c r="W35" s="27">
        <v>225</v>
      </c>
      <c r="X35" s="27">
        <f t="shared" si="2"/>
        <v>270</v>
      </c>
      <c r="Y35" s="27">
        <v>230</v>
      </c>
      <c r="Z35" s="27">
        <f t="shared" si="6"/>
        <v>276</v>
      </c>
      <c r="AA35" s="27">
        <v>260</v>
      </c>
      <c r="AB35" s="27">
        <f t="shared" si="7"/>
        <v>312</v>
      </c>
    </row>
    <row r="36" spans="1:28" ht="16.2" thickTop="1" x14ac:dyDescent="0.3">
      <c r="A36" s="16" t="s">
        <v>17</v>
      </c>
      <c r="B36" s="20"/>
      <c r="C36" s="9"/>
      <c r="D36" s="17"/>
      <c r="E36" s="1">
        <v>210</v>
      </c>
      <c r="F36" s="25">
        <f t="shared" si="3"/>
        <v>241.5</v>
      </c>
      <c r="G36" s="25">
        <v>230</v>
      </c>
      <c r="H36" s="25">
        <f t="shared" si="4"/>
        <v>264.5</v>
      </c>
      <c r="I36" s="25">
        <v>280</v>
      </c>
      <c r="J36" s="25">
        <f t="shared" si="5"/>
        <v>322</v>
      </c>
      <c r="K36" s="25">
        <v>300</v>
      </c>
      <c r="L36" s="25">
        <f t="shared" si="8"/>
        <v>345</v>
      </c>
      <c r="M36" s="25">
        <v>320</v>
      </c>
      <c r="N36" s="25">
        <f t="shared" si="9"/>
        <v>368</v>
      </c>
      <c r="O36" s="16" t="s">
        <v>17</v>
      </c>
      <c r="P36" s="20"/>
      <c r="Q36" s="9"/>
      <c r="R36" s="17"/>
      <c r="S36" s="1">
        <v>250</v>
      </c>
      <c r="T36" s="25">
        <f t="shared" si="0"/>
        <v>300</v>
      </c>
      <c r="U36" s="25">
        <v>250</v>
      </c>
      <c r="V36" s="25">
        <f t="shared" si="1"/>
        <v>300</v>
      </c>
      <c r="W36" s="25">
        <v>340</v>
      </c>
      <c r="X36" s="25">
        <f t="shared" si="2"/>
        <v>408</v>
      </c>
      <c r="Y36" s="25">
        <v>360</v>
      </c>
      <c r="Z36" s="25">
        <f t="shared" si="6"/>
        <v>432</v>
      </c>
      <c r="AA36" s="25">
        <v>390</v>
      </c>
      <c r="AB36" s="25">
        <f t="shared" si="7"/>
        <v>468</v>
      </c>
    </row>
    <row r="37" spans="1:28" ht="15" thickBot="1" x14ac:dyDescent="0.35">
      <c r="A37" s="13"/>
      <c r="B37" s="14"/>
      <c r="C37" s="14"/>
      <c r="D37" s="15"/>
      <c r="E37" s="2"/>
      <c r="F37" s="27"/>
      <c r="G37" s="27"/>
      <c r="H37" s="27"/>
      <c r="I37" s="27"/>
      <c r="J37" s="27"/>
      <c r="K37" s="27"/>
      <c r="L37" s="27"/>
      <c r="M37" s="27"/>
      <c r="N37" s="27"/>
      <c r="O37" s="18" t="s">
        <v>29</v>
      </c>
      <c r="P37" s="14"/>
      <c r="Q37" s="14"/>
      <c r="R37" s="15"/>
      <c r="S37" s="4">
        <v>200</v>
      </c>
      <c r="T37" s="27">
        <f t="shared" si="0"/>
        <v>240</v>
      </c>
      <c r="U37" s="27">
        <v>200</v>
      </c>
      <c r="V37" s="27">
        <f t="shared" si="1"/>
        <v>240</v>
      </c>
      <c r="W37" s="27">
        <v>200</v>
      </c>
      <c r="X37" s="27">
        <f t="shared" si="2"/>
        <v>240</v>
      </c>
      <c r="Y37" s="27">
        <v>200</v>
      </c>
      <c r="Z37" s="27">
        <f t="shared" si="6"/>
        <v>240</v>
      </c>
      <c r="AA37" s="27">
        <v>220</v>
      </c>
      <c r="AB37" s="27">
        <f t="shared" si="7"/>
        <v>264</v>
      </c>
    </row>
    <row r="38" spans="1:28" ht="16.2" thickTop="1" x14ac:dyDescent="0.3">
      <c r="A38" s="16" t="s">
        <v>18</v>
      </c>
      <c r="B38" s="20"/>
      <c r="C38" s="9"/>
      <c r="D38" s="17"/>
      <c r="E38" s="1">
        <v>155</v>
      </c>
      <c r="F38" s="25">
        <f t="shared" si="3"/>
        <v>178.25</v>
      </c>
      <c r="G38" s="25">
        <v>180</v>
      </c>
      <c r="H38" s="25">
        <f t="shared" si="4"/>
        <v>207</v>
      </c>
      <c r="I38" s="25">
        <v>200</v>
      </c>
      <c r="J38" s="25">
        <f t="shared" si="5"/>
        <v>230</v>
      </c>
      <c r="K38" s="25">
        <v>220</v>
      </c>
      <c r="L38" s="25">
        <f t="shared" si="8"/>
        <v>253</v>
      </c>
      <c r="M38" s="25">
        <v>250</v>
      </c>
      <c r="N38" s="25">
        <f t="shared" si="9"/>
        <v>287.5</v>
      </c>
      <c r="O38" s="16" t="s">
        <v>18</v>
      </c>
      <c r="P38" s="20"/>
      <c r="Q38" s="9"/>
      <c r="R38" s="17"/>
      <c r="S38" s="1">
        <v>190</v>
      </c>
      <c r="T38" s="25">
        <f t="shared" si="0"/>
        <v>228</v>
      </c>
      <c r="U38" s="25">
        <v>190</v>
      </c>
      <c r="V38" s="25">
        <f t="shared" si="1"/>
        <v>228</v>
      </c>
      <c r="W38" s="25">
        <v>240</v>
      </c>
      <c r="X38" s="25">
        <f t="shared" si="2"/>
        <v>288</v>
      </c>
      <c r="Y38" s="25">
        <v>265</v>
      </c>
      <c r="Z38" s="25">
        <f t="shared" si="6"/>
        <v>318</v>
      </c>
      <c r="AA38" s="25">
        <v>300</v>
      </c>
      <c r="AB38" s="25">
        <f t="shared" si="7"/>
        <v>360</v>
      </c>
    </row>
    <row r="39" spans="1:28" ht="15" thickBot="1" x14ac:dyDescent="0.35">
      <c r="A39" s="13"/>
      <c r="B39" s="14"/>
      <c r="C39" s="14"/>
      <c r="D39" s="15"/>
      <c r="E39" s="2"/>
      <c r="F39" s="27"/>
      <c r="G39" s="27"/>
      <c r="H39" s="27"/>
      <c r="I39" s="27"/>
      <c r="J39" s="27"/>
      <c r="K39" s="27"/>
      <c r="L39" s="27"/>
      <c r="M39" s="27"/>
      <c r="N39" s="27"/>
      <c r="O39" s="18" t="s">
        <v>28</v>
      </c>
      <c r="P39" s="14"/>
      <c r="Q39" s="14"/>
      <c r="R39" s="15"/>
      <c r="S39" s="4">
        <v>200</v>
      </c>
      <c r="T39" s="27">
        <f t="shared" si="0"/>
        <v>240</v>
      </c>
      <c r="U39" s="27">
        <v>200</v>
      </c>
      <c r="V39" s="27">
        <f t="shared" si="1"/>
        <v>240</v>
      </c>
      <c r="W39" s="27">
        <v>200</v>
      </c>
      <c r="X39" s="27">
        <f t="shared" si="2"/>
        <v>240</v>
      </c>
      <c r="Y39" s="27">
        <v>200</v>
      </c>
      <c r="Z39" s="27">
        <f t="shared" si="6"/>
        <v>240</v>
      </c>
      <c r="AA39" s="27">
        <v>200</v>
      </c>
      <c r="AB39" s="27">
        <f t="shared" si="7"/>
        <v>240</v>
      </c>
    </row>
    <row r="40" spans="1:28" ht="16.2" thickTop="1" x14ac:dyDescent="0.3">
      <c r="A40" s="16" t="s">
        <v>19</v>
      </c>
      <c r="B40" s="20"/>
      <c r="C40" s="9"/>
      <c r="D40" s="17"/>
      <c r="E40" s="1">
        <v>115</v>
      </c>
      <c r="F40" s="25">
        <f t="shared" si="3"/>
        <v>132.25</v>
      </c>
      <c r="G40" s="25">
        <v>130</v>
      </c>
      <c r="H40" s="25">
        <f t="shared" si="4"/>
        <v>149.5</v>
      </c>
      <c r="I40" s="25">
        <v>160</v>
      </c>
      <c r="J40" s="25">
        <f t="shared" si="5"/>
        <v>184</v>
      </c>
      <c r="K40" s="25">
        <v>195</v>
      </c>
      <c r="L40" s="25">
        <f t="shared" si="8"/>
        <v>224.25</v>
      </c>
      <c r="M40" s="25">
        <v>200</v>
      </c>
      <c r="N40" s="25">
        <f t="shared" si="9"/>
        <v>230</v>
      </c>
      <c r="O40" s="16" t="s">
        <v>19</v>
      </c>
      <c r="P40" s="20"/>
      <c r="Q40" s="9"/>
      <c r="R40" s="17"/>
      <c r="S40" s="1">
        <v>180</v>
      </c>
      <c r="T40" s="25">
        <f t="shared" si="0"/>
        <v>216</v>
      </c>
      <c r="U40" s="25">
        <v>180</v>
      </c>
      <c r="V40" s="25">
        <f t="shared" si="1"/>
        <v>216</v>
      </c>
      <c r="W40" s="25">
        <v>200</v>
      </c>
      <c r="X40" s="25">
        <f t="shared" si="2"/>
        <v>240</v>
      </c>
      <c r="Y40" s="25">
        <v>220</v>
      </c>
      <c r="Z40" s="25">
        <f t="shared" si="6"/>
        <v>264</v>
      </c>
      <c r="AA40" s="25">
        <v>250</v>
      </c>
      <c r="AB40" s="25">
        <f t="shared" si="7"/>
        <v>300</v>
      </c>
    </row>
    <row r="41" spans="1:28" ht="15" thickBot="1" x14ac:dyDescent="0.35">
      <c r="A41" s="13"/>
      <c r="B41" s="14"/>
      <c r="C41" s="14"/>
      <c r="D41" s="15"/>
      <c r="E41" s="2"/>
      <c r="F41" s="27"/>
      <c r="G41" s="27"/>
      <c r="H41" s="27"/>
      <c r="I41" s="27"/>
      <c r="J41" s="27"/>
      <c r="K41" s="27"/>
      <c r="L41" s="27"/>
      <c r="M41" s="27"/>
      <c r="N41" s="27"/>
      <c r="O41" s="18" t="s">
        <v>27</v>
      </c>
      <c r="P41" s="14"/>
      <c r="Q41" s="14"/>
      <c r="R41" s="15"/>
      <c r="S41" s="4">
        <v>180</v>
      </c>
      <c r="T41" s="27">
        <f t="shared" si="0"/>
        <v>216</v>
      </c>
      <c r="U41" s="27">
        <v>180</v>
      </c>
      <c r="V41" s="27">
        <f t="shared" si="1"/>
        <v>216</v>
      </c>
      <c r="W41" s="27">
        <v>180</v>
      </c>
      <c r="X41" s="27">
        <f t="shared" si="2"/>
        <v>216</v>
      </c>
      <c r="Y41" s="27">
        <v>180</v>
      </c>
      <c r="Z41" s="27">
        <f t="shared" si="6"/>
        <v>216</v>
      </c>
      <c r="AA41" s="27">
        <v>180</v>
      </c>
      <c r="AB41" s="27">
        <f t="shared" si="7"/>
        <v>216</v>
      </c>
    </row>
    <row r="42" spans="1:28" ht="16.2" thickTop="1" x14ac:dyDescent="0.3">
      <c r="A42" s="16" t="s">
        <v>20</v>
      </c>
      <c r="B42" s="20"/>
      <c r="C42" s="9"/>
      <c r="D42" s="17"/>
      <c r="E42" s="3">
        <v>95</v>
      </c>
      <c r="F42" s="28">
        <f t="shared" si="3"/>
        <v>109.25</v>
      </c>
      <c r="G42" s="28">
        <v>105</v>
      </c>
      <c r="H42" s="28">
        <f t="shared" si="4"/>
        <v>120.75</v>
      </c>
      <c r="I42" s="28">
        <v>130</v>
      </c>
      <c r="J42" s="28">
        <f t="shared" si="5"/>
        <v>149.5</v>
      </c>
      <c r="K42" s="28">
        <v>145</v>
      </c>
      <c r="L42" s="28">
        <f t="shared" si="8"/>
        <v>166.75</v>
      </c>
      <c r="M42" s="28">
        <v>165</v>
      </c>
      <c r="N42" s="28">
        <f t="shared" si="9"/>
        <v>189.75</v>
      </c>
      <c r="O42" s="16" t="s">
        <v>20</v>
      </c>
      <c r="P42" s="20"/>
      <c r="Q42" s="9"/>
      <c r="R42" s="17"/>
      <c r="S42" s="3">
        <v>170</v>
      </c>
      <c r="T42" s="28">
        <f t="shared" si="0"/>
        <v>204</v>
      </c>
      <c r="U42" s="28">
        <v>170</v>
      </c>
      <c r="V42" s="28">
        <f t="shared" si="1"/>
        <v>204</v>
      </c>
      <c r="W42" s="28">
        <v>200</v>
      </c>
      <c r="X42" s="28">
        <f t="shared" si="2"/>
        <v>240</v>
      </c>
      <c r="Y42" s="28">
        <v>200</v>
      </c>
      <c r="Z42" s="28">
        <f t="shared" si="6"/>
        <v>240</v>
      </c>
      <c r="AA42" s="28">
        <v>220</v>
      </c>
      <c r="AB42" s="28">
        <f t="shared" si="7"/>
        <v>264</v>
      </c>
    </row>
    <row r="43" spans="1:28" ht="15" thickBot="1" x14ac:dyDescent="0.35">
      <c r="A43" s="13"/>
      <c r="B43" s="14"/>
      <c r="C43" s="14"/>
      <c r="D43" s="15"/>
      <c r="E43" s="2"/>
      <c r="F43" s="27"/>
      <c r="G43" s="27"/>
      <c r="H43" s="27"/>
      <c r="I43" s="27"/>
      <c r="J43" s="27"/>
      <c r="K43" s="27"/>
      <c r="L43" s="27"/>
      <c r="M43" s="27"/>
      <c r="N43" s="27"/>
      <c r="O43" s="18" t="s">
        <v>26</v>
      </c>
      <c r="P43" s="14"/>
      <c r="Q43" s="14"/>
      <c r="R43" s="15"/>
      <c r="S43" s="4">
        <v>150</v>
      </c>
      <c r="T43" s="27">
        <f t="shared" si="0"/>
        <v>180</v>
      </c>
      <c r="U43" s="27">
        <v>150</v>
      </c>
      <c r="V43" s="27">
        <f t="shared" si="1"/>
        <v>180</v>
      </c>
      <c r="W43" s="27">
        <v>150</v>
      </c>
      <c r="X43" s="27">
        <f t="shared" si="2"/>
        <v>180</v>
      </c>
      <c r="Y43" s="27">
        <v>150</v>
      </c>
      <c r="Z43" s="27">
        <f t="shared" si="6"/>
        <v>180</v>
      </c>
      <c r="AA43" s="27">
        <v>150</v>
      </c>
      <c r="AB43" s="27">
        <f t="shared" si="7"/>
        <v>180</v>
      </c>
    </row>
    <row r="44" spans="1:28" ht="15" thickTop="1" x14ac:dyDescent="0.3"/>
    <row r="45" spans="1:28" x14ac:dyDescent="0.3">
      <c r="A45" s="23" t="s">
        <v>42</v>
      </c>
    </row>
    <row r="52" spans="1:1" x14ac:dyDescent="0.3">
      <c r="A52" s="22"/>
    </row>
    <row r="53" spans="1:1" x14ac:dyDescent="0.3">
      <c r="A53" s="22"/>
    </row>
  </sheetData>
  <sheetProtection sheet="1" objects="1" scenarios="1"/>
  <mergeCells count="2">
    <mergeCell ref="A3:N3"/>
    <mergeCell ref="O3:AB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3:AB49"/>
  <sheetViews>
    <sheetView workbookViewId="0">
      <selection activeCell="A3" sqref="A3:N3"/>
    </sheetView>
  </sheetViews>
  <sheetFormatPr defaultRowHeight="14.4" x14ac:dyDescent="0.3"/>
  <cols>
    <col min="1" max="4" width="9.109375"/>
    <col min="5" max="5" width="0" hidden="1" customWidth="1"/>
    <col min="6" max="6" width="9.109375"/>
    <col min="7" max="7" width="0" hidden="1" customWidth="1"/>
    <col min="8" max="8" width="9.109375"/>
    <col min="9" max="9" width="0" hidden="1" customWidth="1"/>
    <col min="10" max="10" width="9.109375"/>
    <col min="11" max="11" width="0" hidden="1" customWidth="1"/>
    <col min="12" max="12" width="9.109375"/>
    <col min="13" max="13" width="0" hidden="1" customWidth="1"/>
    <col min="14" max="18" width="9.109375"/>
    <col min="19" max="19" width="0" hidden="1" customWidth="1"/>
    <col min="20" max="20" width="9.109375" customWidth="1"/>
    <col min="21" max="21" width="0" hidden="1" customWidth="1"/>
    <col min="22" max="22" width="9.109375" customWidth="1"/>
    <col min="23" max="23" width="0" hidden="1" customWidth="1"/>
    <col min="24" max="24" width="9.109375" customWidth="1"/>
    <col min="25" max="25" width="0" hidden="1" customWidth="1"/>
    <col min="26" max="26" width="9.109375" customWidth="1"/>
    <col min="27" max="27" width="0" hidden="1" customWidth="1"/>
    <col min="28" max="30" width="9.109375"/>
  </cols>
  <sheetData>
    <row r="3" spans="1:28" ht="38.25" customHeight="1" x14ac:dyDescent="0.3">
      <c r="A3" s="30" t="s">
        <v>67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 t="s">
        <v>67</v>
      </c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ht="15.6" x14ac:dyDescent="0.3">
      <c r="A4" s="31" t="s">
        <v>68</v>
      </c>
      <c r="C4" s="6"/>
      <c r="Q4" s="6"/>
    </row>
    <row r="5" spans="1:28" x14ac:dyDescent="0.3">
      <c r="A5" s="31" t="s">
        <v>69</v>
      </c>
    </row>
    <row r="7" spans="1:28" ht="18" x14ac:dyDescent="0.35">
      <c r="B7" s="7" t="s">
        <v>40</v>
      </c>
      <c r="P7" s="7" t="s">
        <v>41</v>
      </c>
    </row>
    <row r="9" spans="1:28" ht="15" thickBot="1" x14ac:dyDescent="0.35"/>
    <row r="10" spans="1:28" ht="15" thickTop="1" x14ac:dyDescent="0.3">
      <c r="A10" s="8" t="s">
        <v>0</v>
      </c>
      <c r="B10" s="9"/>
      <c r="C10" s="10"/>
      <c r="D10" s="11"/>
      <c r="E10" s="12" t="s">
        <v>1</v>
      </c>
      <c r="F10" s="12" t="s">
        <v>1</v>
      </c>
      <c r="G10" s="12" t="s">
        <v>3</v>
      </c>
      <c r="H10" s="12" t="s">
        <v>3</v>
      </c>
      <c r="I10" s="12" t="s">
        <v>2</v>
      </c>
      <c r="J10" s="12" t="s">
        <v>2</v>
      </c>
      <c r="K10" s="12" t="s">
        <v>4</v>
      </c>
      <c r="L10" s="12" t="s">
        <v>4</v>
      </c>
      <c r="M10" s="12" t="s">
        <v>5</v>
      </c>
      <c r="N10" s="12" t="s">
        <v>5</v>
      </c>
      <c r="O10" s="8" t="s">
        <v>0</v>
      </c>
      <c r="P10" s="9"/>
      <c r="Q10" s="10"/>
      <c r="R10" s="11"/>
      <c r="S10" s="12" t="s">
        <v>1</v>
      </c>
      <c r="T10" s="12" t="s">
        <v>1</v>
      </c>
      <c r="U10" s="12" t="s">
        <v>3</v>
      </c>
      <c r="V10" s="12" t="s">
        <v>3</v>
      </c>
      <c r="W10" s="12" t="s">
        <v>2</v>
      </c>
      <c r="X10" s="12" t="s">
        <v>2</v>
      </c>
      <c r="Y10" s="12" t="s">
        <v>4</v>
      </c>
      <c r="Z10" s="12" t="s">
        <v>4</v>
      </c>
      <c r="AA10" s="12" t="s">
        <v>5</v>
      </c>
      <c r="AB10" s="12" t="s">
        <v>5</v>
      </c>
    </row>
    <row r="11" spans="1:28" ht="15" thickBot="1" x14ac:dyDescent="0.35">
      <c r="A11" s="13"/>
      <c r="B11" s="14"/>
      <c r="C11" s="14"/>
      <c r="D11" s="15"/>
      <c r="E11" s="2"/>
      <c r="F11" s="2"/>
      <c r="G11" s="2"/>
      <c r="H11" s="2"/>
      <c r="I11" s="2"/>
      <c r="J11" s="2"/>
      <c r="K11" s="2"/>
      <c r="L11" s="2"/>
      <c r="M11" s="2"/>
      <c r="N11" s="2"/>
      <c r="O11" s="13"/>
      <c r="P11" s="14"/>
      <c r="Q11" s="14"/>
      <c r="R11" s="15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6.2" thickTop="1" x14ac:dyDescent="0.3">
      <c r="A12" s="16" t="s">
        <v>6</v>
      </c>
      <c r="B12" s="9"/>
      <c r="C12" s="9"/>
      <c r="D12" s="17"/>
      <c r="E12" s="1">
        <v>4500</v>
      </c>
      <c r="F12" s="25">
        <f>E12+(E12*25/100)</f>
        <v>5625</v>
      </c>
      <c r="G12" s="25">
        <v>4500</v>
      </c>
      <c r="H12" s="25">
        <f>G12+(G12*25/100)</f>
        <v>5625</v>
      </c>
      <c r="I12" s="25">
        <v>5500</v>
      </c>
      <c r="J12" s="25">
        <f>I12+(I12*25/100)</f>
        <v>6875</v>
      </c>
      <c r="K12" s="26"/>
      <c r="L12" s="26"/>
      <c r="M12" s="26"/>
      <c r="N12" s="26"/>
      <c r="O12" s="16" t="s">
        <v>6</v>
      </c>
      <c r="P12" s="9"/>
      <c r="Q12" s="9"/>
      <c r="R12" s="17"/>
      <c r="S12" s="1">
        <v>5900</v>
      </c>
      <c r="T12" s="25">
        <f>S12+(S12*40/100)</f>
        <v>8260</v>
      </c>
      <c r="U12" s="25">
        <v>6000</v>
      </c>
      <c r="V12" s="25">
        <f>U12+(U12*40/100)</f>
        <v>8400</v>
      </c>
      <c r="W12" s="25">
        <v>7500</v>
      </c>
      <c r="X12" s="25">
        <f>W12+(W12*40/100)</f>
        <v>10500</v>
      </c>
      <c r="Y12" s="26"/>
      <c r="Z12" s="26"/>
      <c r="AA12" s="26"/>
      <c r="AB12" s="26"/>
    </row>
    <row r="13" spans="1:28" ht="15" thickBot="1" x14ac:dyDescent="0.35">
      <c r="A13" s="13"/>
      <c r="B13" s="14"/>
      <c r="C13" s="14"/>
      <c r="D13" s="15"/>
      <c r="E13" s="2"/>
      <c r="F13" s="27"/>
      <c r="G13" s="27"/>
      <c r="H13" s="27"/>
      <c r="I13" s="27"/>
      <c r="J13" s="27"/>
      <c r="K13" s="27"/>
      <c r="L13" s="27"/>
      <c r="M13" s="27"/>
      <c r="N13" s="27"/>
      <c r="O13" s="18" t="s">
        <v>24</v>
      </c>
      <c r="P13" s="14"/>
      <c r="Q13" s="14"/>
      <c r="R13" s="15"/>
      <c r="S13" s="4">
        <v>3600</v>
      </c>
      <c r="T13" s="27">
        <f t="shared" ref="T13:T43" si="0">S13+(S13*40/100)</f>
        <v>5040</v>
      </c>
      <c r="U13" s="27">
        <v>3600</v>
      </c>
      <c r="V13" s="27">
        <f t="shared" ref="V13:V43" si="1">U13+(U13*40/100)</f>
        <v>5040</v>
      </c>
      <c r="W13" s="27">
        <v>4000</v>
      </c>
      <c r="X13" s="27">
        <f t="shared" ref="X13:X43" si="2">W13+(W13*40/100)</f>
        <v>5600</v>
      </c>
      <c r="Y13" s="27"/>
      <c r="Z13" s="27"/>
      <c r="AA13" s="27"/>
      <c r="AB13" s="27"/>
    </row>
    <row r="14" spans="1:28" ht="16.2" thickTop="1" x14ac:dyDescent="0.3">
      <c r="A14" s="16" t="s">
        <v>22</v>
      </c>
      <c r="B14" s="9"/>
      <c r="C14" s="9"/>
      <c r="D14" s="17"/>
      <c r="E14" s="1">
        <v>2500</v>
      </c>
      <c r="F14" s="25">
        <f t="shared" ref="F14:F26" si="3">E14+(E14*25/100)</f>
        <v>3125</v>
      </c>
      <c r="G14" s="25">
        <v>3600</v>
      </c>
      <c r="H14" s="25">
        <f t="shared" ref="H14:H26" si="4">G14+(G14*25/100)</f>
        <v>4500</v>
      </c>
      <c r="I14" s="25">
        <v>4200</v>
      </c>
      <c r="J14" s="25">
        <f t="shared" ref="J14:J26" si="5">I14+(I14*25/100)</f>
        <v>5250</v>
      </c>
      <c r="K14" s="25">
        <v>6000</v>
      </c>
      <c r="L14" s="25">
        <f>K14+(K14*25/100)</f>
        <v>7500</v>
      </c>
      <c r="M14" s="25">
        <v>9500</v>
      </c>
      <c r="N14" s="25">
        <f>M14+(M14*25/100)</f>
        <v>11875</v>
      </c>
      <c r="O14" s="16" t="s">
        <v>22</v>
      </c>
      <c r="P14" s="9"/>
      <c r="Q14" s="9"/>
      <c r="R14" s="17"/>
      <c r="S14" s="1">
        <v>4200</v>
      </c>
      <c r="T14" s="25">
        <f t="shared" si="0"/>
        <v>5880</v>
      </c>
      <c r="U14" s="25">
        <v>4200</v>
      </c>
      <c r="V14" s="25">
        <f t="shared" si="1"/>
        <v>5880</v>
      </c>
      <c r="W14" s="25">
        <v>5400</v>
      </c>
      <c r="X14" s="25">
        <f t="shared" si="2"/>
        <v>7560</v>
      </c>
      <c r="Y14" s="25">
        <v>6700</v>
      </c>
      <c r="Z14" s="25">
        <f>Y14+(Y14*40/100)</f>
        <v>9380</v>
      </c>
      <c r="AA14" s="25">
        <v>10000</v>
      </c>
      <c r="AB14" s="25">
        <f>AA14+(AA14*40/100)</f>
        <v>14000</v>
      </c>
    </row>
    <row r="15" spans="1:28" ht="15" thickBot="1" x14ac:dyDescent="0.35">
      <c r="A15" s="13"/>
      <c r="B15" s="14"/>
      <c r="C15" s="14"/>
      <c r="D15" s="15"/>
      <c r="E15" s="2"/>
      <c r="F15" s="27"/>
      <c r="G15" s="27"/>
      <c r="H15" s="27"/>
      <c r="I15" s="27"/>
      <c r="J15" s="27"/>
      <c r="K15" s="27"/>
      <c r="L15" s="27"/>
      <c r="M15" s="27"/>
      <c r="N15" s="27"/>
      <c r="O15" s="18" t="s">
        <v>25</v>
      </c>
      <c r="P15" s="14"/>
      <c r="Q15" s="14"/>
      <c r="R15" s="15"/>
      <c r="S15" s="4">
        <v>2400</v>
      </c>
      <c r="T15" s="27">
        <f t="shared" si="0"/>
        <v>3360</v>
      </c>
      <c r="U15" s="27">
        <v>2400</v>
      </c>
      <c r="V15" s="27">
        <f t="shared" si="1"/>
        <v>3360</v>
      </c>
      <c r="W15" s="27">
        <v>2400</v>
      </c>
      <c r="X15" s="27">
        <f t="shared" si="2"/>
        <v>3360</v>
      </c>
      <c r="Y15" s="27">
        <v>2400</v>
      </c>
      <c r="Z15" s="27">
        <f t="shared" ref="Z15:Z43" si="6">Y15+(Y15*40/100)</f>
        <v>3360</v>
      </c>
      <c r="AA15" s="27">
        <v>3200</v>
      </c>
      <c r="AB15" s="27">
        <f t="shared" ref="AB15:AB43" si="7">AA15+(AA15*40/100)</f>
        <v>4480</v>
      </c>
    </row>
    <row r="16" spans="1:28" ht="16.2" thickTop="1" x14ac:dyDescent="0.3">
      <c r="A16" s="16" t="s">
        <v>7</v>
      </c>
      <c r="B16" s="9"/>
      <c r="C16" s="9"/>
      <c r="D16" s="17"/>
      <c r="E16" s="1">
        <v>2200</v>
      </c>
      <c r="F16" s="25">
        <f t="shared" si="3"/>
        <v>2750</v>
      </c>
      <c r="G16" s="25">
        <v>2800</v>
      </c>
      <c r="H16" s="25">
        <f t="shared" si="4"/>
        <v>3500</v>
      </c>
      <c r="I16" s="25">
        <v>3100</v>
      </c>
      <c r="J16" s="25">
        <f t="shared" si="5"/>
        <v>3875</v>
      </c>
      <c r="K16" s="25">
        <v>4200</v>
      </c>
      <c r="L16" s="25">
        <f t="shared" ref="L16:L26" si="8">K16+(K16*25/100)</f>
        <v>5250</v>
      </c>
      <c r="M16" s="25">
        <v>7200</v>
      </c>
      <c r="N16" s="25">
        <f t="shared" ref="N16:N26" si="9">M16+(M16*25/100)</f>
        <v>9000</v>
      </c>
      <c r="O16" s="16" t="s">
        <v>7</v>
      </c>
      <c r="P16" s="9"/>
      <c r="Q16" s="9"/>
      <c r="R16" s="17"/>
      <c r="S16" s="1">
        <v>3400</v>
      </c>
      <c r="T16" s="25">
        <f t="shared" si="0"/>
        <v>4760</v>
      </c>
      <c r="U16" s="25">
        <v>3400</v>
      </c>
      <c r="V16" s="25">
        <f t="shared" si="1"/>
        <v>4760</v>
      </c>
      <c r="W16" s="25">
        <v>3800</v>
      </c>
      <c r="X16" s="25">
        <f t="shared" si="2"/>
        <v>5320</v>
      </c>
      <c r="Y16" s="25">
        <v>4560</v>
      </c>
      <c r="Z16" s="25">
        <f t="shared" si="6"/>
        <v>6384</v>
      </c>
      <c r="AA16" s="25">
        <v>7200</v>
      </c>
      <c r="AB16" s="25">
        <f t="shared" si="7"/>
        <v>10080</v>
      </c>
    </row>
    <row r="17" spans="1:28" ht="15" thickBot="1" x14ac:dyDescent="0.35">
      <c r="A17" s="13"/>
      <c r="B17" s="14"/>
      <c r="C17" s="14"/>
      <c r="D17" s="15"/>
      <c r="E17" s="2"/>
      <c r="F17" s="27"/>
      <c r="G17" s="27"/>
      <c r="H17" s="27"/>
      <c r="I17" s="27"/>
      <c r="J17" s="27"/>
      <c r="K17" s="27"/>
      <c r="L17" s="27"/>
      <c r="M17" s="27"/>
      <c r="N17" s="27"/>
      <c r="O17" s="18" t="s">
        <v>39</v>
      </c>
      <c r="P17" s="14"/>
      <c r="Q17" s="14"/>
      <c r="R17" s="15"/>
      <c r="S17" s="4">
        <v>2050</v>
      </c>
      <c r="T17" s="27">
        <f t="shared" si="0"/>
        <v>2870</v>
      </c>
      <c r="U17" s="27">
        <v>2050</v>
      </c>
      <c r="V17" s="27">
        <f t="shared" si="1"/>
        <v>2870</v>
      </c>
      <c r="W17" s="27">
        <v>2160</v>
      </c>
      <c r="X17" s="27">
        <f t="shared" si="2"/>
        <v>3024</v>
      </c>
      <c r="Y17" s="27">
        <v>2400</v>
      </c>
      <c r="Z17" s="27">
        <f t="shared" si="6"/>
        <v>3360</v>
      </c>
      <c r="AA17" s="27">
        <v>2640</v>
      </c>
      <c r="AB17" s="27">
        <f t="shared" si="7"/>
        <v>3696</v>
      </c>
    </row>
    <row r="18" spans="1:28" ht="16.2" thickTop="1" x14ac:dyDescent="0.3">
      <c r="A18" s="16" t="s">
        <v>8</v>
      </c>
      <c r="B18" s="20"/>
      <c r="C18" s="9"/>
      <c r="D18" s="17"/>
      <c r="E18" s="1">
        <v>1800</v>
      </c>
      <c r="F18" s="25">
        <f t="shared" si="3"/>
        <v>2250</v>
      </c>
      <c r="G18" s="25">
        <v>2000</v>
      </c>
      <c r="H18" s="25">
        <f t="shared" si="4"/>
        <v>2500</v>
      </c>
      <c r="I18" s="25">
        <v>2400</v>
      </c>
      <c r="J18" s="25">
        <f t="shared" si="5"/>
        <v>3000</v>
      </c>
      <c r="K18" s="25">
        <v>3100</v>
      </c>
      <c r="L18" s="25">
        <f t="shared" si="8"/>
        <v>3875</v>
      </c>
      <c r="M18" s="25">
        <v>4500</v>
      </c>
      <c r="N18" s="25">
        <f t="shared" si="9"/>
        <v>5625</v>
      </c>
      <c r="O18" s="16" t="s">
        <v>8</v>
      </c>
      <c r="P18" s="20"/>
      <c r="Q18" s="9"/>
      <c r="R18" s="17"/>
      <c r="S18" s="1">
        <v>2400</v>
      </c>
      <c r="T18" s="25">
        <f t="shared" si="0"/>
        <v>3360</v>
      </c>
      <c r="U18" s="25">
        <v>2400</v>
      </c>
      <c r="V18" s="25">
        <f t="shared" si="1"/>
        <v>3360</v>
      </c>
      <c r="W18" s="25">
        <v>3120</v>
      </c>
      <c r="X18" s="25">
        <f t="shared" si="2"/>
        <v>4368</v>
      </c>
      <c r="Y18" s="25">
        <v>3850</v>
      </c>
      <c r="Z18" s="25">
        <f t="shared" si="6"/>
        <v>5390</v>
      </c>
      <c r="AA18" s="25">
        <v>5000</v>
      </c>
      <c r="AB18" s="25">
        <f t="shared" si="7"/>
        <v>7000</v>
      </c>
    </row>
    <row r="19" spans="1:28" ht="15" thickBot="1" x14ac:dyDescent="0.35">
      <c r="A19" s="13"/>
      <c r="B19" s="14"/>
      <c r="C19" s="14"/>
      <c r="D19" s="15"/>
      <c r="E19" s="2"/>
      <c r="F19" s="27"/>
      <c r="G19" s="27"/>
      <c r="H19" s="27"/>
      <c r="I19" s="27"/>
      <c r="J19" s="27"/>
      <c r="K19" s="27"/>
      <c r="L19" s="27"/>
      <c r="M19" s="27"/>
      <c r="N19" s="27"/>
      <c r="O19" s="18" t="s">
        <v>38</v>
      </c>
      <c r="P19" s="14"/>
      <c r="Q19" s="14"/>
      <c r="R19" s="15"/>
      <c r="S19" s="4">
        <v>1440</v>
      </c>
      <c r="T19" s="27">
        <f t="shared" si="0"/>
        <v>2016</v>
      </c>
      <c r="U19" s="27">
        <v>1440</v>
      </c>
      <c r="V19" s="27">
        <f t="shared" si="1"/>
        <v>2016</v>
      </c>
      <c r="W19" s="27">
        <v>1560</v>
      </c>
      <c r="X19" s="27">
        <f t="shared" si="2"/>
        <v>2184</v>
      </c>
      <c r="Y19" s="27">
        <v>1700</v>
      </c>
      <c r="Z19" s="27">
        <f t="shared" si="6"/>
        <v>2380</v>
      </c>
      <c r="AA19" s="27">
        <v>1800</v>
      </c>
      <c r="AB19" s="27">
        <f t="shared" si="7"/>
        <v>2520</v>
      </c>
    </row>
    <row r="20" spans="1:28" ht="16.2" thickTop="1" x14ac:dyDescent="0.3">
      <c r="A20" s="16" t="s">
        <v>9</v>
      </c>
      <c r="B20" s="20"/>
      <c r="C20" s="9"/>
      <c r="D20" s="17"/>
      <c r="E20" s="1">
        <v>1450</v>
      </c>
      <c r="F20" s="25">
        <f t="shared" si="3"/>
        <v>1812.5</v>
      </c>
      <c r="G20" s="25">
        <v>1700</v>
      </c>
      <c r="H20" s="25">
        <f t="shared" si="4"/>
        <v>2125</v>
      </c>
      <c r="I20" s="25">
        <v>1900</v>
      </c>
      <c r="J20" s="25">
        <f t="shared" si="5"/>
        <v>2375</v>
      </c>
      <c r="K20" s="25">
        <v>2700</v>
      </c>
      <c r="L20" s="25">
        <f t="shared" si="8"/>
        <v>3375</v>
      </c>
      <c r="M20" s="25">
        <v>3600</v>
      </c>
      <c r="N20" s="25">
        <f t="shared" si="9"/>
        <v>4500</v>
      </c>
      <c r="O20" s="16" t="s">
        <v>9</v>
      </c>
      <c r="P20" s="20"/>
      <c r="Q20" s="9"/>
      <c r="R20" s="17"/>
      <c r="S20" s="1">
        <v>1800</v>
      </c>
      <c r="T20" s="25">
        <f t="shared" si="0"/>
        <v>2520</v>
      </c>
      <c r="U20" s="25">
        <v>1800</v>
      </c>
      <c r="V20" s="25">
        <f t="shared" si="1"/>
        <v>2520</v>
      </c>
      <c r="W20" s="25">
        <v>2600</v>
      </c>
      <c r="X20" s="25">
        <f t="shared" si="2"/>
        <v>3640</v>
      </c>
      <c r="Y20" s="25">
        <v>3200</v>
      </c>
      <c r="Z20" s="25">
        <f t="shared" si="6"/>
        <v>4480</v>
      </c>
      <c r="AA20" s="25">
        <v>3900</v>
      </c>
      <c r="AB20" s="25">
        <f t="shared" si="7"/>
        <v>5460</v>
      </c>
    </row>
    <row r="21" spans="1:28" ht="15" thickBot="1" x14ac:dyDescent="0.35">
      <c r="A21" s="13"/>
      <c r="B21" s="14"/>
      <c r="C21" s="14"/>
      <c r="D21" s="15"/>
      <c r="E21" s="2"/>
      <c r="F21" s="27"/>
      <c r="G21" s="27"/>
      <c r="H21" s="27"/>
      <c r="I21" s="27"/>
      <c r="J21" s="27"/>
      <c r="K21" s="27"/>
      <c r="L21" s="27"/>
      <c r="M21" s="27"/>
      <c r="N21" s="27"/>
      <c r="O21" s="18" t="s">
        <v>37</v>
      </c>
      <c r="P21" s="14"/>
      <c r="Q21" s="14"/>
      <c r="R21" s="15"/>
      <c r="S21" s="4">
        <v>1100</v>
      </c>
      <c r="T21" s="27">
        <f t="shared" si="0"/>
        <v>1540</v>
      </c>
      <c r="U21" s="27">
        <v>1100</v>
      </c>
      <c r="V21" s="27">
        <f t="shared" si="1"/>
        <v>1540</v>
      </c>
      <c r="W21" s="27">
        <v>1300</v>
      </c>
      <c r="X21" s="27">
        <f t="shared" si="2"/>
        <v>1820</v>
      </c>
      <c r="Y21" s="27">
        <v>1450</v>
      </c>
      <c r="Z21" s="27">
        <f t="shared" si="6"/>
        <v>2030</v>
      </c>
      <c r="AA21" s="27">
        <v>1600</v>
      </c>
      <c r="AB21" s="27">
        <f t="shared" si="7"/>
        <v>2240</v>
      </c>
    </row>
    <row r="22" spans="1:28" ht="16.2" thickTop="1" x14ac:dyDescent="0.3">
      <c r="A22" s="16" t="s">
        <v>10</v>
      </c>
      <c r="B22" s="20"/>
      <c r="C22" s="9"/>
      <c r="D22" s="17"/>
      <c r="E22" s="1">
        <v>1050</v>
      </c>
      <c r="F22" s="25">
        <f t="shared" si="3"/>
        <v>1312.5</v>
      </c>
      <c r="G22" s="25">
        <v>1200</v>
      </c>
      <c r="H22" s="25">
        <f t="shared" si="4"/>
        <v>1500</v>
      </c>
      <c r="I22" s="25">
        <v>1400</v>
      </c>
      <c r="J22" s="25">
        <f t="shared" si="5"/>
        <v>1750</v>
      </c>
      <c r="K22" s="25">
        <v>1800</v>
      </c>
      <c r="L22" s="25">
        <f t="shared" si="8"/>
        <v>2250</v>
      </c>
      <c r="M22" s="25">
        <v>2400</v>
      </c>
      <c r="N22" s="25">
        <f t="shared" si="9"/>
        <v>3000</v>
      </c>
      <c r="O22" s="16" t="s">
        <v>10</v>
      </c>
      <c r="P22" s="20"/>
      <c r="Q22" s="9"/>
      <c r="R22" s="17"/>
      <c r="S22" s="1">
        <v>1100</v>
      </c>
      <c r="T22" s="25">
        <f t="shared" si="0"/>
        <v>1540</v>
      </c>
      <c r="U22" s="25">
        <v>1100</v>
      </c>
      <c r="V22" s="25">
        <f t="shared" si="1"/>
        <v>1540</v>
      </c>
      <c r="W22" s="25">
        <v>1800</v>
      </c>
      <c r="X22" s="25">
        <f t="shared" si="2"/>
        <v>2520</v>
      </c>
      <c r="Y22" s="25">
        <v>2100</v>
      </c>
      <c r="Z22" s="25">
        <f t="shared" si="6"/>
        <v>2940</v>
      </c>
      <c r="AA22" s="25">
        <v>2600</v>
      </c>
      <c r="AB22" s="25">
        <f t="shared" si="7"/>
        <v>3640</v>
      </c>
    </row>
    <row r="23" spans="1:28" ht="15" thickBot="1" x14ac:dyDescent="0.35">
      <c r="A23" s="13"/>
      <c r="B23" s="14"/>
      <c r="C23" s="14"/>
      <c r="D23" s="15"/>
      <c r="E23" s="2"/>
      <c r="F23" s="27"/>
      <c r="G23" s="27"/>
      <c r="H23" s="27"/>
      <c r="I23" s="27"/>
      <c r="J23" s="27"/>
      <c r="K23" s="27"/>
      <c r="L23" s="27"/>
      <c r="M23" s="27"/>
      <c r="N23" s="27"/>
      <c r="O23" s="18" t="s">
        <v>36</v>
      </c>
      <c r="P23" s="14"/>
      <c r="Q23" s="14"/>
      <c r="R23" s="15"/>
      <c r="S23" s="4">
        <v>720</v>
      </c>
      <c r="T23" s="27">
        <f t="shared" si="0"/>
        <v>1008</v>
      </c>
      <c r="U23" s="27">
        <v>720</v>
      </c>
      <c r="V23" s="27">
        <f t="shared" si="1"/>
        <v>1008</v>
      </c>
      <c r="W23" s="27">
        <v>840</v>
      </c>
      <c r="X23" s="27">
        <f t="shared" si="2"/>
        <v>1176</v>
      </c>
      <c r="Y23" s="27">
        <v>960</v>
      </c>
      <c r="Z23" s="27">
        <f t="shared" si="6"/>
        <v>1344</v>
      </c>
      <c r="AA23" s="27">
        <v>960</v>
      </c>
      <c r="AB23" s="27">
        <f t="shared" si="7"/>
        <v>1344</v>
      </c>
    </row>
    <row r="24" spans="1:28" ht="16.2" thickTop="1" x14ac:dyDescent="0.3">
      <c r="A24" s="16" t="s">
        <v>11</v>
      </c>
      <c r="B24" s="20"/>
      <c r="C24" s="9"/>
      <c r="D24" s="17"/>
      <c r="E24" s="1">
        <v>840</v>
      </c>
      <c r="F24" s="25">
        <f t="shared" si="3"/>
        <v>1050</v>
      </c>
      <c r="G24" s="25">
        <v>1100</v>
      </c>
      <c r="H24" s="25">
        <f t="shared" si="4"/>
        <v>1375</v>
      </c>
      <c r="I24" s="25">
        <v>1200</v>
      </c>
      <c r="J24" s="25">
        <f t="shared" si="5"/>
        <v>1500</v>
      </c>
      <c r="K24" s="25">
        <v>1450</v>
      </c>
      <c r="L24" s="25">
        <f t="shared" si="8"/>
        <v>1812.5</v>
      </c>
      <c r="M24" s="25">
        <v>1800</v>
      </c>
      <c r="N24" s="25">
        <f t="shared" si="9"/>
        <v>2250</v>
      </c>
      <c r="O24" s="16" t="s">
        <v>11</v>
      </c>
      <c r="P24" s="20"/>
      <c r="Q24" s="9"/>
      <c r="R24" s="17"/>
      <c r="S24" s="1">
        <v>960</v>
      </c>
      <c r="T24" s="25">
        <f t="shared" si="0"/>
        <v>1344</v>
      </c>
      <c r="U24" s="25">
        <v>960</v>
      </c>
      <c r="V24" s="25">
        <f t="shared" si="1"/>
        <v>1344</v>
      </c>
      <c r="W24" s="25">
        <v>1550</v>
      </c>
      <c r="X24" s="25">
        <f t="shared" si="2"/>
        <v>2170</v>
      </c>
      <c r="Y24" s="25">
        <v>1700</v>
      </c>
      <c r="Z24" s="25">
        <f t="shared" si="6"/>
        <v>2380</v>
      </c>
      <c r="AA24" s="25">
        <v>2200</v>
      </c>
      <c r="AB24" s="25">
        <f t="shared" si="7"/>
        <v>3080</v>
      </c>
    </row>
    <row r="25" spans="1:28" ht="15" thickBot="1" x14ac:dyDescent="0.35">
      <c r="A25" s="13"/>
      <c r="B25" s="14"/>
      <c r="C25" s="14"/>
      <c r="D25" s="15"/>
      <c r="E25" s="2"/>
      <c r="F25" s="27"/>
      <c r="G25" s="27"/>
      <c r="H25" s="27"/>
      <c r="I25" s="27"/>
      <c r="J25" s="27"/>
      <c r="K25" s="27"/>
      <c r="L25" s="27"/>
      <c r="M25" s="27"/>
      <c r="N25" s="27"/>
      <c r="O25" s="18" t="s">
        <v>35</v>
      </c>
      <c r="P25" s="14"/>
      <c r="Q25" s="14"/>
      <c r="R25" s="15"/>
      <c r="S25" s="4">
        <v>600</v>
      </c>
      <c r="T25" s="27">
        <f t="shared" si="0"/>
        <v>840</v>
      </c>
      <c r="U25" s="27">
        <v>600</v>
      </c>
      <c r="V25" s="27">
        <f t="shared" si="1"/>
        <v>840</v>
      </c>
      <c r="W25" s="27">
        <v>720</v>
      </c>
      <c r="X25" s="27">
        <f t="shared" si="2"/>
        <v>1008</v>
      </c>
      <c r="Y25" s="27">
        <v>850</v>
      </c>
      <c r="Z25" s="27">
        <f t="shared" si="6"/>
        <v>1190</v>
      </c>
      <c r="AA25" s="27">
        <v>960</v>
      </c>
      <c r="AB25" s="27">
        <f t="shared" si="7"/>
        <v>1344</v>
      </c>
    </row>
    <row r="26" spans="1:28" ht="16.2" thickTop="1" x14ac:dyDescent="0.3">
      <c r="A26" s="16" t="s">
        <v>12</v>
      </c>
      <c r="B26" s="20"/>
      <c r="C26" s="9"/>
      <c r="D26" s="17"/>
      <c r="E26" s="1">
        <v>745</v>
      </c>
      <c r="F26" s="25">
        <f t="shared" si="3"/>
        <v>931.25</v>
      </c>
      <c r="G26" s="25">
        <v>800</v>
      </c>
      <c r="H26" s="25">
        <f t="shared" si="4"/>
        <v>1000</v>
      </c>
      <c r="I26" s="25">
        <v>900</v>
      </c>
      <c r="J26" s="25">
        <f t="shared" si="5"/>
        <v>1125</v>
      </c>
      <c r="K26" s="25">
        <v>1200</v>
      </c>
      <c r="L26" s="25">
        <f t="shared" si="8"/>
        <v>1500</v>
      </c>
      <c r="M26" s="25">
        <v>1600</v>
      </c>
      <c r="N26" s="25">
        <f t="shared" si="9"/>
        <v>2000</v>
      </c>
      <c r="O26" s="16" t="s">
        <v>12</v>
      </c>
      <c r="P26" s="20"/>
      <c r="Q26" s="9"/>
      <c r="R26" s="17"/>
      <c r="S26" s="1">
        <v>850</v>
      </c>
      <c r="T26" s="25">
        <f t="shared" si="0"/>
        <v>1190</v>
      </c>
      <c r="U26" s="25">
        <v>850</v>
      </c>
      <c r="V26" s="25">
        <f t="shared" si="1"/>
        <v>1190</v>
      </c>
      <c r="W26" s="25">
        <v>1200</v>
      </c>
      <c r="X26" s="25">
        <f t="shared" si="2"/>
        <v>1680</v>
      </c>
      <c r="Y26" s="25">
        <v>1350</v>
      </c>
      <c r="Z26" s="25">
        <f t="shared" si="6"/>
        <v>1890</v>
      </c>
      <c r="AA26" s="25">
        <v>1800</v>
      </c>
      <c r="AB26" s="25">
        <f t="shared" si="7"/>
        <v>2520</v>
      </c>
    </row>
    <row r="27" spans="1:28" ht="15" thickBot="1" x14ac:dyDescent="0.35">
      <c r="A27" s="13"/>
      <c r="B27" s="14"/>
      <c r="C27" s="14"/>
      <c r="D27" s="15"/>
      <c r="E27" s="2"/>
      <c r="F27" s="27"/>
      <c r="G27" s="27"/>
      <c r="H27" s="27"/>
      <c r="I27" s="27"/>
      <c r="J27" s="27"/>
      <c r="K27" s="27"/>
      <c r="L27" s="27"/>
      <c r="M27" s="27"/>
      <c r="N27" s="27"/>
      <c r="O27" s="18" t="s">
        <v>34</v>
      </c>
      <c r="P27" s="14"/>
      <c r="Q27" s="14"/>
      <c r="R27" s="15"/>
      <c r="S27" s="4">
        <v>500</v>
      </c>
      <c r="T27" s="27">
        <f t="shared" si="0"/>
        <v>700</v>
      </c>
      <c r="U27" s="27">
        <v>500</v>
      </c>
      <c r="V27" s="27">
        <f t="shared" si="1"/>
        <v>700</v>
      </c>
      <c r="W27" s="27">
        <v>600</v>
      </c>
      <c r="X27" s="27">
        <f t="shared" si="2"/>
        <v>840</v>
      </c>
      <c r="Y27" s="27">
        <v>660</v>
      </c>
      <c r="Z27" s="27">
        <f t="shared" si="6"/>
        <v>924</v>
      </c>
      <c r="AA27" s="27">
        <v>720</v>
      </c>
      <c r="AB27" s="27">
        <f t="shared" si="7"/>
        <v>1008</v>
      </c>
    </row>
    <row r="28" spans="1:28" ht="16.2" thickTop="1" x14ac:dyDescent="0.3">
      <c r="A28" s="16" t="s">
        <v>13</v>
      </c>
      <c r="B28" s="20"/>
      <c r="C28" s="9"/>
      <c r="D28" s="17"/>
      <c r="E28" s="1">
        <v>600</v>
      </c>
      <c r="F28" s="25">
        <f>E28+(E28*15/100)</f>
        <v>690</v>
      </c>
      <c r="G28" s="25">
        <v>700</v>
      </c>
      <c r="H28" s="25">
        <f>G28+(G28*15/100)</f>
        <v>805</v>
      </c>
      <c r="I28" s="25">
        <v>700</v>
      </c>
      <c r="J28" s="25">
        <f t="shared" ref="J28:J42" si="10">I28+(I28*15/100)</f>
        <v>805</v>
      </c>
      <c r="K28" s="25">
        <v>900</v>
      </c>
      <c r="L28" s="25">
        <f t="shared" ref="L28:L42" si="11">K28+(K28*15/100)</f>
        <v>1035</v>
      </c>
      <c r="M28" s="25">
        <v>1080</v>
      </c>
      <c r="N28" s="25">
        <f t="shared" ref="N28:N42" si="12">M28+(M28*15/100)</f>
        <v>1242</v>
      </c>
      <c r="O28" s="16" t="s">
        <v>13</v>
      </c>
      <c r="P28" s="20"/>
      <c r="Q28" s="9"/>
      <c r="R28" s="17"/>
      <c r="S28" s="1">
        <v>720</v>
      </c>
      <c r="T28" s="25">
        <f t="shared" si="0"/>
        <v>1008</v>
      </c>
      <c r="U28" s="25">
        <v>720</v>
      </c>
      <c r="V28" s="25">
        <f t="shared" si="1"/>
        <v>1008</v>
      </c>
      <c r="W28" s="25">
        <v>960</v>
      </c>
      <c r="X28" s="25">
        <f t="shared" si="2"/>
        <v>1344</v>
      </c>
      <c r="Y28" s="25">
        <v>1100</v>
      </c>
      <c r="Z28" s="25">
        <f t="shared" si="6"/>
        <v>1540</v>
      </c>
      <c r="AA28" s="25">
        <v>1300</v>
      </c>
      <c r="AB28" s="25">
        <f t="shared" si="7"/>
        <v>1820</v>
      </c>
    </row>
    <row r="29" spans="1:28" ht="15" thickBot="1" x14ac:dyDescent="0.35">
      <c r="A29" s="13"/>
      <c r="B29" s="14"/>
      <c r="C29" s="14"/>
      <c r="D29" s="15"/>
      <c r="E29" s="2"/>
      <c r="F29" s="27"/>
      <c r="G29" s="27"/>
      <c r="H29" s="27"/>
      <c r="I29" s="27"/>
      <c r="J29" s="27"/>
      <c r="K29" s="27"/>
      <c r="L29" s="27"/>
      <c r="M29" s="27"/>
      <c r="N29" s="27"/>
      <c r="O29" s="18" t="s">
        <v>33</v>
      </c>
      <c r="P29" s="14"/>
      <c r="Q29" s="14"/>
      <c r="R29" s="15"/>
      <c r="S29" s="4">
        <v>380</v>
      </c>
      <c r="T29" s="27">
        <f t="shared" si="0"/>
        <v>532</v>
      </c>
      <c r="U29" s="27">
        <v>380</v>
      </c>
      <c r="V29" s="27">
        <f t="shared" si="1"/>
        <v>532</v>
      </c>
      <c r="W29" s="27">
        <v>500</v>
      </c>
      <c r="X29" s="27">
        <f t="shared" si="2"/>
        <v>700</v>
      </c>
      <c r="Y29" s="27">
        <v>500</v>
      </c>
      <c r="Z29" s="27">
        <f t="shared" si="6"/>
        <v>700</v>
      </c>
      <c r="AA29" s="27">
        <v>600</v>
      </c>
      <c r="AB29" s="27">
        <f t="shared" si="7"/>
        <v>840</v>
      </c>
    </row>
    <row r="30" spans="1:28" ht="16.2" thickTop="1" x14ac:dyDescent="0.3">
      <c r="A30" s="16" t="s">
        <v>14</v>
      </c>
      <c r="B30" s="20"/>
      <c r="C30" s="9"/>
      <c r="D30" s="17"/>
      <c r="E30" s="1">
        <v>500</v>
      </c>
      <c r="F30" s="25">
        <f t="shared" ref="F30:F42" si="13">E30+(E30*15/100)</f>
        <v>575</v>
      </c>
      <c r="G30" s="25">
        <v>550</v>
      </c>
      <c r="H30" s="25">
        <f t="shared" ref="H30:H42" si="14">G30+(G30*15/100)</f>
        <v>632.5</v>
      </c>
      <c r="I30" s="25">
        <v>650</v>
      </c>
      <c r="J30" s="25">
        <f t="shared" si="10"/>
        <v>747.5</v>
      </c>
      <c r="K30" s="25">
        <v>750</v>
      </c>
      <c r="L30" s="25">
        <f t="shared" si="11"/>
        <v>862.5</v>
      </c>
      <c r="M30" s="25">
        <v>800</v>
      </c>
      <c r="N30" s="25">
        <f t="shared" si="12"/>
        <v>920</v>
      </c>
      <c r="O30" s="16" t="s">
        <v>14</v>
      </c>
      <c r="P30" s="20"/>
      <c r="Q30" s="9"/>
      <c r="R30" s="17"/>
      <c r="S30" s="1">
        <v>600</v>
      </c>
      <c r="T30" s="25">
        <f t="shared" si="0"/>
        <v>840</v>
      </c>
      <c r="U30" s="25">
        <v>600</v>
      </c>
      <c r="V30" s="25">
        <f t="shared" si="1"/>
        <v>840</v>
      </c>
      <c r="W30" s="25">
        <v>800</v>
      </c>
      <c r="X30" s="25">
        <f t="shared" si="2"/>
        <v>1120</v>
      </c>
      <c r="Y30" s="25">
        <v>900</v>
      </c>
      <c r="Z30" s="25">
        <f t="shared" si="6"/>
        <v>1260</v>
      </c>
      <c r="AA30" s="25">
        <v>950</v>
      </c>
      <c r="AB30" s="25">
        <f t="shared" si="7"/>
        <v>1330</v>
      </c>
    </row>
    <row r="31" spans="1:28" ht="15" thickBot="1" x14ac:dyDescent="0.35">
      <c r="A31" s="13"/>
      <c r="B31" s="14"/>
      <c r="C31" s="14"/>
      <c r="D31" s="15"/>
      <c r="E31" s="2"/>
      <c r="F31" s="27"/>
      <c r="G31" s="27"/>
      <c r="H31" s="27"/>
      <c r="I31" s="27"/>
      <c r="J31" s="27"/>
      <c r="K31" s="27"/>
      <c r="L31" s="27"/>
      <c r="M31" s="27"/>
      <c r="N31" s="27"/>
      <c r="O31" s="18" t="s">
        <v>32</v>
      </c>
      <c r="P31" s="14"/>
      <c r="Q31" s="14"/>
      <c r="R31" s="15"/>
      <c r="S31" s="4">
        <v>350</v>
      </c>
      <c r="T31" s="27">
        <f t="shared" si="0"/>
        <v>490</v>
      </c>
      <c r="U31" s="27">
        <v>350</v>
      </c>
      <c r="V31" s="27">
        <f t="shared" si="1"/>
        <v>490</v>
      </c>
      <c r="W31" s="27">
        <v>420</v>
      </c>
      <c r="X31" s="27">
        <f t="shared" si="2"/>
        <v>588</v>
      </c>
      <c r="Y31" s="27">
        <v>420</v>
      </c>
      <c r="Z31" s="27">
        <f t="shared" si="6"/>
        <v>588</v>
      </c>
      <c r="AA31" s="27">
        <v>500</v>
      </c>
      <c r="AB31" s="27">
        <f t="shared" si="7"/>
        <v>700</v>
      </c>
    </row>
    <row r="32" spans="1:28" ht="16.2" thickTop="1" x14ac:dyDescent="0.3">
      <c r="A32" s="16" t="s">
        <v>15</v>
      </c>
      <c r="B32" s="20"/>
      <c r="C32" s="9"/>
      <c r="D32" s="17"/>
      <c r="E32" s="1">
        <v>375</v>
      </c>
      <c r="F32" s="25">
        <f t="shared" si="13"/>
        <v>431.25</v>
      </c>
      <c r="G32" s="25">
        <v>420</v>
      </c>
      <c r="H32" s="25">
        <f t="shared" si="14"/>
        <v>483</v>
      </c>
      <c r="I32" s="25">
        <v>540</v>
      </c>
      <c r="J32" s="25">
        <f t="shared" si="10"/>
        <v>621</v>
      </c>
      <c r="K32" s="25">
        <v>600</v>
      </c>
      <c r="L32" s="25">
        <f t="shared" si="11"/>
        <v>690</v>
      </c>
      <c r="M32" s="25">
        <v>625</v>
      </c>
      <c r="N32" s="25">
        <f t="shared" si="12"/>
        <v>718.75</v>
      </c>
      <c r="O32" s="16" t="s">
        <v>15</v>
      </c>
      <c r="P32" s="20"/>
      <c r="Q32" s="9"/>
      <c r="R32" s="17"/>
      <c r="S32" s="1">
        <v>500</v>
      </c>
      <c r="T32" s="25">
        <f t="shared" si="0"/>
        <v>700</v>
      </c>
      <c r="U32" s="25">
        <v>500</v>
      </c>
      <c r="V32" s="25">
        <f t="shared" si="1"/>
        <v>700</v>
      </c>
      <c r="W32" s="25">
        <v>650</v>
      </c>
      <c r="X32" s="25">
        <f t="shared" si="2"/>
        <v>910</v>
      </c>
      <c r="Y32" s="25">
        <v>750</v>
      </c>
      <c r="Z32" s="25">
        <f t="shared" si="6"/>
        <v>1050</v>
      </c>
      <c r="AA32" s="25">
        <v>790</v>
      </c>
      <c r="AB32" s="25">
        <f t="shared" si="7"/>
        <v>1106</v>
      </c>
    </row>
    <row r="33" spans="1:28" ht="15" thickBot="1" x14ac:dyDescent="0.35">
      <c r="A33" s="13"/>
      <c r="B33" s="14"/>
      <c r="C33" s="14"/>
      <c r="D33" s="15"/>
      <c r="E33" s="2"/>
      <c r="F33" s="27"/>
      <c r="G33" s="27"/>
      <c r="H33" s="27"/>
      <c r="I33" s="27"/>
      <c r="J33" s="27"/>
      <c r="K33" s="27"/>
      <c r="L33" s="27"/>
      <c r="M33" s="27"/>
      <c r="N33" s="27"/>
      <c r="O33" s="18" t="s">
        <v>31</v>
      </c>
      <c r="P33" s="14"/>
      <c r="Q33" s="14"/>
      <c r="R33" s="15"/>
      <c r="S33" s="4">
        <v>300</v>
      </c>
      <c r="T33" s="27">
        <f t="shared" si="0"/>
        <v>420</v>
      </c>
      <c r="U33" s="27">
        <v>300</v>
      </c>
      <c r="V33" s="27">
        <f t="shared" si="1"/>
        <v>420</v>
      </c>
      <c r="W33" s="27">
        <v>300</v>
      </c>
      <c r="X33" s="27">
        <f t="shared" si="2"/>
        <v>420</v>
      </c>
      <c r="Y33" s="27">
        <v>300</v>
      </c>
      <c r="Z33" s="27">
        <f t="shared" si="6"/>
        <v>420</v>
      </c>
      <c r="AA33" s="27">
        <v>360</v>
      </c>
      <c r="AB33" s="27">
        <f t="shared" si="7"/>
        <v>504</v>
      </c>
    </row>
    <row r="34" spans="1:28" ht="16.2" thickTop="1" x14ac:dyDescent="0.3">
      <c r="A34" s="16" t="s">
        <v>16</v>
      </c>
      <c r="B34" s="20"/>
      <c r="C34" s="9"/>
      <c r="D34" s="17"/>
      <c r="E34" s="1">
        <v>265</v>
      </c>
      <c r="F34" s="25">
        <f t="shared" si="13"/>
        <v>304.75</v>
      </c>
      <c r="G34" s="25">
        <v>315</v>
      </c>
      <c r="H34" s="25">
        <f t="shared" si="14"/>
        <v>362.25</v>
      </c>
      <c r="I34" s="25">
        <v>435</v>
      </c>
      <c r="J34" s="25">
        <f t="shared" si="10"/>
        <v>500.25</v>
      </c>
      <c r="K34" s="25">
        <v>500</v>
      </c>
      <c r="L34" s="25">
        <f t="shared" si="11"/>
        <v>575</v>
      </c>
      <c r="M34" s="25">
        <v>550</v>
      </c>
      <c r="N34" s="25">
        <f t="shared" si="12"/>
        <v>632.5</v>
      </c>
      <c r="O34" s="16" t="s">
        <v>16</v>
      </c>
      <c r="P34" s="20"/>
      <c r="Q34" s="9"/>
      <c r="R34" s="17"/>
      <c r="S34" s="1">
        <v>320</v>
      </c>
      <c r="T34" s="25">
        <f t="shared" si="0"/>
        <v>448</v>
      </c>
      <c r="U34" s="25">
        <v>320</v>
      </c>
      <c r="V34" s="25">
        <f t="shared" si="1"/>
        <v>448</v>
      </c>
      <c r="W34" s="25">
        <v>510</v>
      </c>
      <c r="X34" s="25">
        <f t="shared" si="2"/>
        <v>714</v>
      </c>
      <c r="Y34" s="25">
        <v>580</v>
      </c>
      <c r="Z34" s="25">
        <f t="shared" si="6"/>
        <v>812</v>
      </c>
      <c r="AA34" s="25">
        <v>650</v>
      </c>
      <c r="AB34" s="25">
        <f t="shared" si="7"/>
        <v>910</v>
      </c>
    </row>
    <row r="35" spans="1:28" ht="15" thickBot="1" x14ac:dyDescent="0.35">
      <c r="A35" s="13"/>
      <c r="B35" s="14"/>
      <c r="C35" s="14"/>
      <c r="D35" s="15"/>
      <c r="E35" s="2"/>
      <c r="F35" s="27"/>
      <c r="G35" s="27"/>
      <c r="H35" s="27"/>
      <c r="I35" s="27"/>
      <c r="J35" s="27"/>
      <c r="K35" s="27"/>
      <c r="L35" s="27"/>
      <c r="M35" s="27"/>
      <c r="N35" s="27"/>
      <c r="O35" s="18" t="s">
        <v>30</v>
      </c>
      <c r="P35" s="14"/>
      <c r="Q35" s="14"/>
      <c r="R35" s="15"/>
      <c r="S35" s="4">
        <v>270</v>
      </c>
      <c r="T35" s="27">
        <f t="shared" si="0"/>
        <v>378</v>
      </c>
      <c r="U35" s="27">
        <v>270</v>
      </c>
      <c r="V35" s="27">
        <f t="shared" si="1"/>
        <v>378</v>
      </c>
      <c r="W35" s="27">
        <v>270</v>
      </c>
      <c r="X35" s="27">
        <f t="shared" si="2"/>
        <v>378</v>
      </c>
      <c r="Y35" s="27">
        <v>280</v>
      </c>
      <c r="Z35" s="27">
        <f t="shared" si="6"/>
        <v>392</v>
      </c>
      <c r="AA35" s="27">
        <v>310</v>
      </c>
      <c r="AB35" s="27">
        <f t="shared" si="7"/>
        <v>434</v>
      </c>
    </row>
    <row r="36" spans="1:28" ht="16.2" thickTop="1" x14ac:dyDescent="0.3">
      <c r="A36" s="16" t="s">
        <v>17</v>
      </c>
      <c r="B36" s="20"/>
      <c r="C36" s="9"/>
      <c r="D36" s="17"/>
      <c r="E36" s="1">
        <v>250</v>
      </c>
      <c r="F36" s="25">
        <f t="shared" si="13"/>
        <v>287.5</v>
      </c>
      <c r="G36" s="25">
        <v>280</v>
      </c>
      <c r="H36" s="25">
        <f t="shared" si="14"/>
        <v>322</v>
      </c>
      <c r="I36" s="25">
        <v>335</v>
      </c>
      <c r="J36" s="25">
        <f t="shared" si="10"/>
        <v>385.25</v>
      </c>
      <c r="K36" s="25">
        <v>360</v>
      </c>
      <c r="L36" s="25">
        <f t="shared" si="11"/>
        <v>414</v>
      </c>
      <c r="M36" s="25">
        <v>385</v>
      </c>
      <c r="N36" s="25">
        <f t="shared" si="12"/>
        <v>442.75</v>
      </c>
      <c r="O36" s="16" t="s">
        <v>17</v>
      </c>
      <c r="P36" s="20"/>
      <c r="Q36" s="9"/>
      <c r="R36" s="17"/>
      <c r="S36" s="1">
        <v>300</v>
      </c>
      <c r="T36" s="25">
        <f t="shared" si="0"/>
        <v>420</v>
      </c>
      <c r="U36" s="25">
        <v>300</v>
      </c>
      <c r="V36" s="25">
        <f t="shared" si="1"/>
        <v>420</v>
      </c>
      <c r="W36" s="25">
        <v>410</v>
      </c>
      <c r="X36" s="25">
        <f t="shared" si="2"/>
        <v>574</v>
      </c>
      <c r="Y36" s="25">
        <v>430</v>
      </c>
      <c r="Z36" s="25">
        <f t="shared" si="6"/>
        <v>602</v>
      </c>
      <c r="AA36" s="25">
        <v>480</v>
      </c>
      <c r="AB36" s="25">
        <f t="shared" si="7"/>
        <v>672</v>
      </c>
    </row>
    <row r="37" spans="1:28" ht="15" thickBot="1" x14ac:dyDescent="0.35">
      <c r="A37" s="13"/>
      <c r="B37" s="14"/>
      <c r="C37" s="14"/>
      <c r="D37" s="15"/>
      <c r="E37" s="2"/>
      <c r="F37" s="27"/>
      <c r="G37" s="27"/>
      <c r="H37" s="27"/>
      <c r="I37" s="27"/>
      <c r="J37" s="27"/>
      <c r="K37" s="27"/>
      <c r="L37" s="27"/>
      <c r="M37" s="27"/>
      <c r="N37" s="27"/>
      <c r="O37" s="18" t="s">
        <v>29</v>
      </c>
      <c r="P37" s="14"/>
      <c r="Q37" s="14"/>
      <c r="R37" s="15"/>
      <c r="S37" s="4">
        <v>250</v>
      </c>
      <c r="T37" s="27">
        <f t="shared" si="0"/>
        <v>350</v>
      </c>
      <c r="U37" s="27">
        <v>250</v>
      </c>
      <c r="V37" s="27">
        <f t="shared" si="1"/>
        <v>350</v>
      </c>
      <c r="W37" s="27">
        <v>250</v>
      </c>
      <c r="X37" s="27">
        <f t="shared" si="2"/>
        <v>350</v>
      </c>
      <c r="Y37" s="27">
        <v>250</v>
      </c>
      <c r="Z37" s="27">
        <f t="shared" si="6"/>
        <v>350</v>
      </c>
      <c r="AA37" s="27">
        <v>270</v>
      </c>
      <c r="AB37" s="27">
        <f t="shared" si="7"/>
        <v>378</v>
      </c>
    </row>
    <row r="38" spans="1:28" ht="16.2" thickTop="1" x14ac:dyDescent="0.3">
      <c r="A38" s="16" t="s">
        <v>18</v>
      </c>
      <c r="B38" s="20"/>
      <c r="C38" s="9"/>
      <c r="D38" s="17"/>
      <c r="E38" s="1">
        <v>185</v>
      </c>
      <c r="F38" s="25">
        <f t="shared" si="13"/>
        <v>212.75</v>
      </c>
      <c r="G38" s="25">
        <v>215</v>
      </c>
      <c r="H38" s="25">
        <f t="shared" si="14"/>
        <v>247.25</v>
      </c>
      <c r="I38" s="25">
        <v>240</v>
      </c>
      <c r="J38" s="25">
        <f t="shared" si="10"/>
        <v>276</v>
      </c>
      <c r="K38" s="25">
        <v>265</v>
      </c>
      <c r="L38" s="25">
        <f t="shared" si="11"/>
        <v>304.75</v>
      </c>
      <c r="M38" s="25">
        <v>300</v>
      </c>
      <c r="N38" s="25">
        <f t="shared" si="12"/>
        <v>345</v>
      </c>
      <c r="O38" s="16" t="s">
        <v>18</v>
      </c>
      <c r="P38" s="20"/>
      <c r="Q38" s="9"/>
      <c r="R38" s="17"/>
      <c r="S38" s="1">
        <v>250</v>
      </c>
      <c r="T38" s="25">
        <f t="shared" si="0"/>
        <v>350</v>
      </c>
      <c r="U38" s="25">
        <v>250</v>
      </c>
      <c r="V38" s="25">
        <f t="shared" si="1"/>
        <v>350</v>
      </c>
      <c r="W38" s="25">
        <v>290</v>
      </c>
      <c r="X38" s="25">
        <f t="shared" si="2"/>
        <v>406</v>
      </c>
      <c r="Y38" s="25">
        <v>320</v>
      </c>
      <c r="Z38" s="25">
        <f t="shared" si="6"/>
        <v>448</v>
      </c>
      <c r="AA38" s="25">
        <v>360</v>
      </c>
      <c r="AB38" s="25">
        <f t="shared" si="7"/>
        <v>504</v>
      </c>
    </row>
    <row r="39" spans="1:28" ht="15" thickBot="1" x14ac:dyDescent="0.35">
      <c r="A39" s="13"/>
      <c r="B39" s="14"/>
      <c r="C39" s="14"/>
      <c r="D39" s="15"/>
      <c r="E39" s="2"/>
      <c r="F39" s="27"/>
      <c r="G39" s="27"/>
      <c r="H39" s="27"/>
      <c r="I39" s="27"/>
      <c r="J39" s="27"/>
      <c r="K39" s="27"/>
      <c r="L39" s="27"/>
      <c r="M39" s="27"/>
      <c r="N39" s="27"/>
      <c r="O39" s="18" t="s">
        <v>28</v>
      </c>
      <c r="P39" s="14"/>
      <c r="Q39" s="14"/>
      <c r="R39" s="15"/>
      <c r="S39" s="4">
        <v>240</v>
      </c>
      <c r="T39" s="27">
        <f t="shared" si="0"/>
        <v>336</v>
      </c>
      <c r="U39" s="27">
        <v>240</v>
      </c>
      <c r="V39" s="27">
        <f t="shared" si="1"/>
        <v>336</v>
      </c>
      <c r="W39" s="27">
        <v>240</v>
      </c>
      <c r="X39" s="27">
        <f t="shared" si="2"/>
        <v>336</v>
      </c>
      <c r="Y39" s="27">
        <v>240</v>
      </c>
      <c r="Z39" s="27">
        <f t="shared" si="6"/>
        <v>336</v>
      </c>
      <c r="AA39" s="27">
        <v>240</v>
      </c>
      <c r="AB39" s="27">
        <f t="shared" si="7"/>
        <v>336</v>
      </c>
    </row>
    <row r="40" spans="1:28" ht="16.2" thickTop="1" x14ac:dyDescent="0.3">
      <c r="A40" s="16" t="s">
        <v>19</v>
      </c>
      <c r="B40" s="20"/>
      <c r="C40" s="9"/>
      <c r="D40" s="17"/>
      <c r="E40" s="1">
        <v>140</v>
      </c>
      <c r="F40" s="25">
        <f t="shared" si="13"/>
        <v>161</v>
      </c>
      <c r="G40" s="25">
        <v>160</v>
      </c>
      <c r="H40" s="25">
        <f t="shared" si="14"/>
        <v>184</v>
      </c>
      <c r="I40" s="25">
        <v>190</v>
      </c>
      <c r="J40" s="25">
        <f t="shared" si="10"/>
        <v>218.5</v>
      </c>
      <c r="K40" s="25">
        <v>235</v>
      </c>
      <c r="L40" s="25">
        <f t="shared" si="11"/>
        <v>270.25</v>
      </c>
      <c r="M40" s="25">
        <v>200</v>
      </c>
      <c r="N40" s="25">
        <f t="shared" si="12"/>
        <v>230</v>
      </c>
      <c r="O40" s="16" t="s">
        <v>19</v>
      </c>
      <c r="P40" s="20"/>
      <c r="Q40" s="9"/>
      <c r="R40" s="17"/>
      <c r="S40" s="1">
        <v>220</v>
      </c>
      <c r="T40" s="25">
        <f t="shared" si="0"/>
        <v>308</v>
      </c>
      <c r="U40" s="25">
        <v>220</v>
      </c>
      <c r="V40" s="25">
        <f t="shared" si="1"/>
        <v>308</v>
      </c>
      <c r="W40" s="25">
        <v>250</v>
      </c>
      <c r="X40" s="25">
        <f t="shared" si="2"/>
        <v>350</v>
      </c>
      <c r="Y40" s="25">
        <v>265</v>
      </c>
      <c r="Z40" s="25">
        <f t="shared" si="6"/>
        <v>371</v>
      </c>
      <c r="AA40" s="25">
        <v>300</v>
      </c>
      <c r="AB40" s="25">
        <f t="shared" si="7"/>
        <v>420</v>
      </c>
    </row>
    <row r="41" spans="1:28" ht="15" thickBot="1" x14ac:dyDescent="0.35">
      <c r="A41" s="13"/>
      <c r="B41" s="14"/>
      <c r="C41" s="14"/>
      <c r="D41" s="15"/>
      <c r="E41" s="2"/>
      <c r="F41" s="27"/>
      <c r="G41" s="27"/>
      <c r="H41" s="27"/>
      <c r="I41" s="27"/>
      <c r="J41" s="27"/>
      <c r="K41" s="27"/>
      <c r="L41" s="27"/>
      <c r="M41" s="27"/>
      <c r="N41" s="27"/>
      <c r="O41" s="18" t="s">
        <v>27</v>
      </c>
      <c r="P41" s="14"/>
      <c r="Q41" s="14"/>
      <c r="R41" s="15"/>
      <c r="S41" s="4">
        <v>215</v>
      </c>
      <c r="T41" s="27">
        <f t="shared" si="0"/>
        <v>301</v>
      </c>
      <c r="U41" s="27">
        <v>215</v>
      </c>
      <c r="V41" s="27">
        <f t="shared" si="1"/>
        <v>301</v>
      </c>
      <c r="W41" s="27">
        <v>215</v>
      </c>
      <c r="X41" s="27">
        <f t="shared" si="2"/>
        <v>301</v>
      </c>
      <c r="Y41" s="27">
        <v>215</v>
      </c>
      <c r="Z41" s="27">
        <f t="shared" si="6"/>
        <v>301</v>
      </c>
      <c r="AA41" s="27">
        <v>215</v>
      </c>
      <c r="AB41" s="27">
        <f t="shared" si="7"/>
        <v>301</v>
      </c>
    </row>
    <row r="42" spans="1:28" ht="16.2" thickTop="1" x14ac:dyDescent="0.3">
      <c r="A42" s="16" t="s">
        <v>20</v>
      </c>
      <c r="B42" s="20"/>
      <c r="C42" s="9"/>
      <c r="D42" s="17"/>
      <c r="E42" s="3">
        <v>115</v>
      </c>
      <c r="F42" s="28">
        <f t="shared" si="13"/>
        <v>132.25</v>
      </c>
      <c r="G42" s="28">
        <v>125</v>
      </c>
      <c r="H42" s="28">
        <f t="shared" si="14"/>
        <v>143.75</v>
      </c>
      <c r="I42" s="28">
        <v>155</v>
      </c>
      <c r="J42" s="28">
        <f t="shared" si="10"/>
        <v>178.25</v>
      </c>
      <c r="K42" s="28">
        <v>175</v>
      </c>
      <c r="L42" s="28">
        <f t="shared" si="11"/>
        <v>201.25</v>
      </c>
      <c r="M42" s="28">
        <v>165</v>
      </c>
      <c r="N42" s="28">
        <f t="shared" si="12"/>
        <v>189.75</v>
      </c>
      <c r="O42" s="16" t="s">
        <v>20</v>
      </c>
      <c r="P42" s="20"/>
      <c r="Q42" s="9"/>
      <c r="R42" s="17"/>
      <c r="S42" s="3">
        <v>210</v>
      </c>
      <c r="T42" s="28">
        <f t="shared" si="0"/>
        <v>294</v>
      </c>
      <c r="U42" s="28">
        <v>210</v>
      </c>
      <c r="V42" s="28">
        <f t="shared" si="1"/>
        <v>294</v>
      </c>
      <c r="W42" s="28">
        <v>250</v>
      </c>
      <c r="X42" s="28">
        <f t="shared" si="2"/>
        <v>350</v>
      </c>
      <c r="Y42" s="28">
        <v>250</v>
      </c>
      <c r="Z42" s="28">
        <f t="shared" si="6"/>
        <v>350</v>
      </c>
      <c r="AA42" s="28">
        <v>265</v>
      </c>
      <c r="AB42" s="28">
        <f t="shared" si="7"/>
        <v>371</v>
      </c>
    </row>
    <row r="43" spans="1:28" ht="15" thickBot="1" x14ac:dyDescent="0.35">
      <c r="A43" s="13"/>
      <c r="B43" s="14"/>
      <c r="C43" s="14"/>
      <c r="D43" s="15"/>
      <c r="E43" s="2"/>
      <c r="F43" s="27"/>
      <c r="G43" s="27"/>
      <c r="H43" s="27"/>
      <c r="I43" s="27"/>
      <c r="J43" s="27"/>
      <c r="K43" s="27"/>
      <c r="L43" s="27"/>
      <c r="M43" s="27"/>
      <c r="N43" s="27"/>
      <c r="O43" s="18" t="s">
        <v>26</v>
      </c>
      <c r="P43" s="14"/>
      <c r="Q43" s="14"/>
      <c r="R43" s="15"/>
      <c r="S43" s="4">
        <v>180</v>
      </c>
      <c r="T43" s="27">
        <f t="shared" si="0"/>
        <v>252</v>
      </c>
      <c r="U43" s="27">
        <v>180</v>
      </c>
      <c r="V43" s="27">
        <f t="shared" si="1"/>
        <v>252</v>
      </c>
      <c r="W43" s="27">
        <v>180</v>
      </c>
      <c r="X43" s="27">
        <f t="shared" si="2"/>
        <v>252</v>
      </c>
      <c r="Y43" s="27">
        <v>180</v>
      </c>
      <c r="Z43" s="27">
        <f t="shared" si="6"/>
        <v>252</v>
      </c>
      <c r="AA43" s="27">
        <v>180</v>
      </c>
      <c r="AB43" s="27">
        <f t="shared" si="7"/>
        <v>252</v>
      </c>
    </row>
    <row r="44" spans="1:28" ht="15" thickTop="1" x14ac:dyDescent="0.3"/>
    <row r="48" spans="1:28" x14ac:dyDescent="0.3">
      <c r="A48" s="21"/>
    </row>
    <row r="49" spans="1:1" x14ac:dyDescent="0.3">
      <c r="A49" s="22"/>
    </row>
  </sheetData>
  <sheetProtection sheet="1" objects="1" scenarios="1"/>
  <mergeCells count="2">
    <mergeCell ref="A3:N3"/>
    <mergeCell ref="O3:A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3:AB45"/>
  <sheetViews>
    <sheetView workbookViewId="0">
      <selection activeCell="A4" sqref="A4:N4"/>
    </sheetView>
  </sheetViews>
  <sheetFormatPr defaultRowHeight="14.4" x14ac:dyDescent="0.3"/>
  <cols>
    <col min="1" max="4" width="9.109375"/>
    <col min="5" max="5" width="0" hidden="1" customWidth="1"/>
    <col min="6" max="6" width="9.109375"/>
    <col min="7" max="7" width="0" hidden="1" customWidth="1"/>
    <col min="8" max="8" width="9.109375"/>
    <col min="9" max="9" width="0" hidden="1" customWidth="1"/>
    <col min="10" max="10" width="9.109375"/>
    <col min="11" max="11" width="0" hidden="1" customWidth="1"/>
    <col min="12" max="12" width="9.109375"/>
    <col min="13" max="13" width="0" hidden="1" customWidth="1"/>
    <col min="14" max="18" width="9.109375"/>
    <col min="19" max="19" width="0" hidden="1" customWidth="1"/>
    <col min="20" max="20" width="9.109375"/>
    <col min="21" max="21" width="0" hidden="1" customWidth="1"/>
    <col min="22" max="22" width="9.109375"/>
    <col min="23" max="23" width="0" hidden="1" customWidth="1"/>
    <col min="24" max="24" width="9.109375"/>
    <col min="25" max="25" width="0" hidden="1" customWidth="1"/>
    <col min="26" max="26" width="9.109375"/>
    <col min="27" max="27" width="0" hidden="1" customWidth="1"/>
    <col min="28" max="29" width="9.109375"/>
  </cols>
  <sheetData>
    <row r="3" spans="1:28" hidden="1" x14ac:dyDescent="0.3"/>
    <row r="4" spans="1:28" s="5" customFormat="1" ht="45" customHeight="1" x14ac:dyDescent="0.3">
      <c r="A4" s="29" t="s">
        <v>67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 t="s">
        <v>67</v>
      </c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8" ht="15.6" x14ac:dyDescent="0.3">
      <c r="A5" s="31" t="s">
        <v>68</v>
      </c>
      <c r="C5" s="6"/>
      <c r="Q5" s="6"/>
    </row>
    <row r="6" spans="1:28" x14ac:dyDescent="0.3">
      <c r="A6" s="31" t="s">
        <v>69</v>
      </c>
    </row>
    <row r="8" spans="1:28" ht="18" x14ac:dyDescent="0.35">
      <c r="B8" s="7" t="s">
        <v>43</v>
      </c>
      <c r="P8" s="7" t="s">
        <v>44</v>
      </c>
    </row>
    <row r="10" spans="1:28" ht="15" thickBot="1" x14ac:dyDescent="0.35"/>
    <row r="11" spans="1:28" ht="15" thickTop="1" x14ac:dyDescent="0.3">
      <c r="A11" s="8" t="s">
        <v>0</v>
      </c>
      <c r="B11" s="9"/>
      <c r="C11" s="10"/>
      <c r="D11" s="11"/>
      <c r="E11" s="12" t="s">
        <v>3</v>
      </c>
      <c r="F11" s="12" t="s">
        <v>3</v>
      </c>
      <c r="G11" s="12" t="s">
        <v>2</v>
      </c>
      <c r="H11" s="12" t="s">
        <v>2</v>
      </c>
      <c r="I11" s="12" t="s">
        <v>4</v>
      </c>
      <c r="J11" s="12" t="s">
        <v>4</v>
      </c>
      <c r="K11" s="12" t="s">
        <v>5</v>
      </c>
      <c r="L11" s="12" t="s">
        <v>5</v>
      </c>
      <c r="M11" s="12" t="s">
        <v>45</v>
      </c>
      <c r="N11" s="12" t="s">
        <v>45</v>
      </c>
      <c r="O11" s="8" t="s">
        <v>0</v>
      </c>
      <c r="P11" s="9"/>
      <c r="Q11" s="10"/>
      <c r="R11" s="11"/>
      <c r="S11" s="12" t="s">
        <v>3</v>
      </c>
      <c r="T11" s="12" t="s">
        <v>3</v>
      </c>
      <c r="U11" s="12" t="s">
        <v>2</v>
      </c>
      <c r="V11" s="12" t="s">
        <v>2</v>
      </c>
      <c r="W11" s="12" t="s">
        <v>4</v>
      </c>
      <c r="X11" s="12" t="s">
        <v>4</v>
      </c>
      <c r="Y11" s="12" t="s">
        <v>5</v>
      </c>
      <c r="Z11" s="12" t="s">
        <v>5</v>
      </c>
      <c r="AA11" s="12" t="s">
        <v>45</v>
      </c>
      <c r="AB11" s="12" t="s">
        <v>45</v>
      </c>
    </row>
    <row r="12" spans="1:28" ht="15" thickBot="1" x14ac:dyDescent="0.35">
      <c r="A12" s="13"/>
      <c r="B12" s="14"/>
      <c r="C12" s="14"/>
      <c r="D12" s="15"/>
      <c r="E12" s="2"/>
      <c r="F12" s="2"/>
      <c r="G12" s="2"/>
      <c r="H12" s="2"/>
      <c r="I12" s="2"/>
      <c r="J12" s="2"/>
      <c r="K12" s="2"/>
      <c r="L12" s="2"/>
      <c r="M12" s="2"/>
      <c r="N12" s="2"/>
      <c r="O12" s="13"/>
      <c r="P12" s="14"/>
      <c r="Q12" s="14"/>
      <c r="R12" s="15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6.2" thickTop="1" x14ac:dyDescent="0.3">
      <c r="A13" s="16" t="s">
        <v>46</v>
      </c>
      <c r="B13" s="9"/>
      <c r="C13" s="9"/>
      <c r="D13" s="17"/>
      <c r="E13" s="1">
        <v>7000</v>
      </c>
      <c r="F13" s="25">
        <f>E13+(E13*20/100)</f>
        <v>8400</v>
      </c>
      <c r="G13" s="25">
        <v>8700</v>
      </c>
      <c r="H13" s="25">
        <f>G13+(G13*20/100)</f>
        <v>10440</v>
      </c>
      <c r="I13" s="25"/>
      <c r="J13" s="25"/>
      <c r="K13" s="26"/>
      <c r="L13" s="26"/>
      <c r="M13" s="26"/>
      <c r="N13" s="26"/>
      <c r="O13" s="16" t="s">
        <v>46</v>
      </c>
      <c r="P13" s="9"/>
      <c r="Q13" s="9"/>
      <c r="R13" s="17"/>
      <c r="S13" s="1">
        <v>7700</v>
      </c>
      <c r="T13" s="25">
        <f>S13+(S13*20/100)</f>
        <v>9240</v>
      </c>
      <c r="U13" s="25">
        <v>9600</v>
      </c>
      <c r="V13" s="25">
        <f>U13+(U13*20/100)</f>
        <v>11520</v>
      </c>
      <c r="W13" s="25"/>
      <c r="X13" s="25"/>
      <c r="Y13" s="26"/>
      <c r="Z13" s="26"/>
      <c r="AA13" s="26"/>
      <c r="AB13" s="26"/>
    </row>
    <row r="14" spans="1:28" ht="15" thickBot="1" x14ac:dyDescent="0.35">
      <c r="A14" s="13"/>
      <c r="B14" s="14"/>
      <c r="C14" s="14"/>
      <c r="D14" s="15"/>
      <c r="E14" s="2"/>
      <c r="F14" s="27"/>
      <c r="G14" s="27"/>
      <c r="H14" s="27"/>
      <c r="I14" s="27"/>
      <c r="J14" s="27"/>
      <c r="K14" s="27"/>
      <c r="L14" s="27"/>
      <c r="M14" s="27"/>
      <c r="N14" s="27"/>
      <c r="O14" s="18"/>
      <c r="P14" s="14"/>
      <c r="Q14" s="14"/>
      <c r="R14" s="15"/>
      <c r="S14" s="4"/>
      <c r="T14" s="27"/>
      <c r="U14" s="27"/>
      <c r="V14" s="27"/>
      <c r="W14" s="27"/>
      <c r="X14" s="27"/>
      <c r="Y14" s="27"/>
      <c r="Z14" s="27"/>
      <c r="AA14" s="27"/>
      <c r="AB14" s="27"/>
    </row>
    <row r="15" spans="1:28" ht="16.2" thickTop="1" x14ac:dyDescent="0.3">
      <c r="A15" s="16" t="s">
        <v>47</v>
      </c>
      <c r="B15" s="9"/>
      <c r="C15" s="9"/>
      <c r="D15" s="17"/>
      <c r="E15" s="1">
        <v>4500</v>
      </c>
      <c r="F15" s="25">
        <f t="shared" ref="F15:F43" si="0">E15+(E15*20/100)</f>
        <v>5400</v>
      </c>
      <c r="G15" s="25">
        <v>5500</v>
      </c>
      <c r="H15" s="25">
        <f t="shared" ref="H15:H43" si="1">G15+(G15*20/100)</f>
        <v>6600</v>
      </c>
      <c r="I15" s="25">
        <v>7500</v>
      </c>
      <c r="J15" s="25">
        <f>I15+(I15*20/100)</f>
        <v>9000</v>
      </c>
      <c r="K15" s="25">
        <v>11000</v>
      </c>
      <c r="L15" s="25">
        <f>K15+(K15*20/100)</f>
        <v>13200</v>
      </c>
      <c r="M15" s="25"/>
      <c r="N15" s="25"/>
      <c r="O15" s="16" t="s">
        <v>47</v>
      </c>
      <c r="P15" s="9"/>
      <c r="Q15" s="9"/>
      <c r="R15" s="17"/>
      <c r="S15" s="1">
        <v>4900</v>
      </c>
      <c r="T15" s="25">
        <f t="shared" ref="T15:T43" si="2">S15+(S15*20/100)</f>
        <v>5880</v>
      </c>
      <c r="U15" s="25">
        <v>6000</v>
      </c>
      <c r="V15" s="25">
        <f t="shared" ref="V15:V43" si="3">U15+(U15*20/100)</f>
        <v>7200</v>
      </c>
      <c r="W15" s="25">
        <v>8200</v>
      </c>
      <c r="X15" s="25">
        <f>W15+(W15*20/100)</f>
        <v>9840</v>
      </c>
      <c r="Y15" s="25">
        <v>12000</v>
      </c>
      <c r="Z15" s="25">
        <f>Y15+(Y15*20/100)</f>
        <v>14400</v>
      </c>
      <c r="AA15" s="25"/>
      <c r="AB15" s="25"/>
    </row>
    <row r="16" spans="1:28" ht="15" thickBot="1" x14ac:dyDescent="0.35">
      <c r="A16" s="13"/>
      <c r="B16" s="14"/>
      <c r="C16" s="14"/>
      <c r="D16" s="15"/>
      <c r="E16" s="2"/>
      <c r="F16" s="27"/>
      <c r="G16" s="27"/>
      <c r="H16" s="27"/>
      <c r="I16" s="27"/>
      <c r="J16" s="27"/>
      <c r="K16" s="27"/>
      <c r="L16" s="27"/>
      <c r="M16" s="27"/>
      <c r="N16" s="27"/>
      <c r="O16" s="18"/>
      <c r="P16" s="14"/>
      <c r="Q16" s="14"/>
      <c r="R16" s="15"/>
      <c r="S16" s="4"/>
      <c r="T16" s="27"/>
      <c r="U16" s="27"/>
      <c r="V16" s="27"/>
      <c r="W16" s="27"/>
      <c r="X16" s="27"/>
      <c r="Y16" s="27"/>
      <c r="Z16" s="27"/>
      <c r="AA16" s="27"/>
      <c r="AB16" s="27"/>
    </row>
    <row r="17" spans="1:28" ht="16.2" thickTop="1" x14ac:dyDescent="0.3">
      <c r="A17" s="16" t="s">
        <v>48</v>
      </c>
      <c r="B17" s="9"/>
      <c r="C17" s="9"/>
      <c r="D17" s="17"/>
      <c r="E17" s="1">
        <v>3400</v>
      </c>
      <c r="F17" s="25">
        <f t="shared" si="0"/>
        <v>4080</v>
      </c>
      <c r="G17" s="25">
        <v>4200</v>
      </c>
      <c r="H17" s="25">
        <f t="shared" si="1"/>
        <v>5040</v>
      </c>
      <c r="I17" s="25">
        <v>5300</v>
      </c>
      <c r="J17" s="25">
        <f t="shared" ref="J17:J43" si="4">I17+(I17*20/100)</f>
        <v>6360</v>
      </c>
      <c r="K17" s="25">
        <v>8000</v>
      </c>
      <c r="L17" s="25">
        <f t="shared" ref="L17:L43" si="5">K17+(K17*20/100)</f>
        <v>9600</v>
      </c>
      <c r="M17" s="25"/>
      <c r="N17" s="25"/>
      <c r="O17" s="16" t="s">
        <v>48</v>
      </c>
      <c r="P17" s="9"/>
      <c r="Q17" s="9"/>
      <c r="R17" s="17"/>
      <c r="S17" s="1">
        <v>3700</v>
      </c>
      <c r="T17" s="25">
        <f t="shared" si="2"/>
        <v>4440</v>
      </c>
      <c r="U17" s="25">
        <v>4600</v>
      </c>
      <c r="V17" s="25">
        <f t="shared" si="3"/>
        <v>5520</v>
      </c>
      <c r="W17" s="25">
        <v>5800</v>
      </c>
      <c r="X17" s="25">
        <f t="shared" ref="X17:X43" si="6">W17+(W17*20/100)</f>
        <v>6960</v>
      </c>
      <c r="Y17" s="25">
        <v>8800</v>
      </c>
      <c r="Z17" s="25">
        <f t="shared" ref="Z17:Z43" si="7">Y17+(Y17*20/100)</f>
        <v>10560</v>
      </c>
      <c r="AA17" s="25"/>
      <c r="AB17" s="25"/>
    </row>
    <row r="18" spans="1:28" ht="15" thickBot="1" x14ac:dyDescent="0.35">
      <c r="A18" s="13"/>
      <c r="B18" s="14"/>
      <c r="C18" s="14"/>
      <c r="D18" s="15"/>
      <c r="E18" s="2"/>
      <c r="F18" s="27"/>
      <c r="G18" s="27"/>
      <c r="H18" s="27"/>
      <c r="I18" s="27"/>
      <c r="J18" s="27"/>
      <c r="K18" s="27"/>
      <c r="L18" s="27"/>
      <c r="M18" s="27"/>
      <c r="N18" s="27"/>
      <c r="O18" s="18"/>
      <c r="P18" s="14"/>
      <c r="Q18" s="14"/>
      <c r="R18" s="15"/>
      <c r="S18" s="4"/>
      <c r="T18" s="27"/>
      <c r="U18" s="27"/>
      <c r="V18" s="27"/>
      <c r="W18" s="27"/>
      <c r="X18" s="27"/>
      <c r="Y18" s="27"/>
      <c r="Z18" s="27"/>
      <c r="AA18" s="27"/>
      <c r="AB18" s="27"/>
    </row>
    <row r="19" spans="1:28" ht="16.2" thickTop="1" x14ac:dyDescent="0.3">
      <c r="A19" s="16" t="s">
        <v>49</v>
      </c>
      <c r="B19" s="9"/>
      <c r="C19" s="9"/>
      <c r="D19" s="17"/>
      <c r="E19" s="1">
        <v>3000</v>
      </c>
      <c r="F19" s="25">
        <f t="shared" si="0"/>
        <v>3600</v>
      </c>
      <c r="G19" s="25">
        <v>3000</v>
      </c>
      <c r="H19" s="25">
        <f t="shared" si="1"/>
        <v>3600</v>
      </c>
      <c r="I19" s="25">
        <v>3600</v>
      </c>
      <c r="J19" s="25">
        <f t="shared" si="4"/>
        <v>4320</v>
      </c>
      <c r="K19" s="25">
        <v>5300</v>
      </c>
      <c r="L19" s="25">
        <f t="shared" si="5"/>
        <v>6360</v>
      </c>
      <c r="M19" s="25">
        <v>8000</v>
      </c>
      <c r="N19" s="25">
        <f>M19+(M19*20/100)</f>
        <v>9600</v>
      </c>
      <c r="O19" s="16" t="s">
        <v>49</v>
      </c>
      <c r="P19" s="9"/>
      <c r="Q19" s="9"/>
      <c r="R19" s="17"/>
      <c r="S19" s="1">
        <v>3300</v>
      </c>
      <c r="T19" s="25">
        <f t="shared" si="2"/>
        <v>3960</v>
      </c>
      <c r="U19" s="25">
        <v>3300</v>
      </c>
      <c r="V19" s="25">
        <f t="shared" si="3"/>
        <v>3960</v>
      </c>
      <c r="W19" s="25">
        <v>4000</v>
      </c>
      <c r="X19" s="25">
        <f t="shared" si="6"/>
        <v>4800</v>
      </c>
      <c r="Y19" s="25">
        <v>5800</v>
      </c>
      <c r="Z19" s="25">
        <f t="shared" si="7"/>
        <v>6960</v>
      </c>
      <c r="AA19" s="25">
        <v>9000</v>
      </c>
      <c r="AB19" s="25">
        <f>AA19+(AA19*20/100)</f>
        <v>10800</v>
      </c>
    </row>
    <row r="20" spans="1:28" ht="15" thickBot="1" x14ac:dyDescent="0.35">
      <c r="A20" s="13"/>
      <c r="B20" s="14"/>
      <c r="C20" s="14"/>
      <c r="D20" s="15"/>
      <c r="E20" s="2"/>
      <c r="F20" s="27"/>
      <c r="G20" s="27"/>
      <c r="H20" s="27"/>
      <c r="I20" s="27"/>
      <c r="J20" s="27"/>
      <c r="K20" s="27"/>
      <c r="L20" s="27"/>
      <c r="M20" s="27"/>
      <c r="N20" s="27"/>
      <c r="O20" s="18"/>
      <c r="P20" s="14"/>
      <c r="Q20" s="14"/>
      <c r="R20" s="15"/>
      <c r="S20" s="4"/>
      <c r="T20" s="27"/>
      <c r="U20" s="27"/>
      <c r="V20" s="27"/>
      <c r="W20" s="27"/>
      <c r="X20" s="27"/>
      <c r="Y20" s="27"/>
      <c r="Z20" s="27"/>
      <c r="AA20" s="27"/>
      <c r="AB20" s="27"/>
    </row>
    <row r="21" spans="1:28" ht="16.2" thickTop="1" x14ac:dyDescent="0.3">
      <c r="A21" s="16" t="s">
        <v>50</v>
      </c>
      <c r="B21" s="9"/>
      <c r="C21" s="9"/>
      <c r="D21" s="17"/>
      <c r="E21" s="1">
        <v>1900</v>
      </c>
      <c r="F21" s="25">
        <f t="shared" si="0"/>
        <v>2280</v>
      </c>
      <c r="G21" s="25">
        <v>2200</v>
      </c>
      <c r="H21" s="25">
        <f t="shared" si="1"/>
        <v>2640</v>
      </c>
      <c r="I21" s="25">
        <v>2800</v>
      </c>
      <c r="J21" s="25">
        <f t="shared" si="4"/>
        <v>3360</v>
      </c>
      <c r="K21" s="25">
        <v>3400</v>
      </c>
      <c r="L21" s="25">
        <f t="shared" si="5"/>
        <v>4080</v>
      </c>
      <c r="M21" s="25">
        <v>4100</v>
      </c>
      <c r="N21" s="25">
        <f t="shared" ref="N21:N43" si="8">M21+(M21*20/100)</f>
        <v>4920</v>
      </c>
      <c r="O21" s="16" t="s">
        <v>50</v>
      </c>
      <c r="P21" s="9"/>
      <c r="Q21" s="9"/>
      <c r="R21" s="17"/>
      <c r="S21" s="1">
        <v>2100</v>
      </c>
      <c r="T21" s="25">
        <f t="shared" si="2"/>
        <v>2520</v>
      </c>
      <c r="U21" s="25">
        <v>2400</v>
      </c>
      <c r="V21" s="25">
        <f t="shared" si="3"/>
        <v>2880</v>
      </c>
      <c r="W21" s="25">
        <v>3100</v>
      </c>
      <c r="X21" s="25">
        <f t="shared" si="6"/>
        <v>3720</v>
      </c>
      <c r="Y21" s="25">
        <v>3800</v>
      </c>
      <c r="Z21" s="25">
        <f t="shared" si="7"/>
        <v>4560</v>
      </c>
      <c r="AA21" s="25">
        <v>4500</v>
      </c>
      <c r="AB21" s="25">
        <f t="shared" ref="AB21:AB43" si="9">AA21+(AA21*20/100)</f>
        <v>5400</v>
      </c>
    </row>
    <row r="22" spans="1:28" ht="15" thickBot="1" x14ac:dyDescent="0.35">
      <c r="A22" s="13"/>
      <c r="B22" s="14"/>
      <c r="C22" s="14"/>
      <c r="D22" s="15"/>
      <c r="E22" s="2"/>
      <c r="F22" s="27"/>
      <c r="G22" s="27"/>
      <c r="H22" s="27"/>
      <c r="I22" s="27"/>
      <c r="J22" s="27"/>
      <c r="K22" s="27"/>
      <c r="L22" s="27"/>
      <c r="M22" s="27"/>
      <c r="N22" s="27"/>
      <c r="O22" s="18"/>
      <c r="P22" s="14"/>
      <c r="Q22" s="14"/>
      <c r="R22" s="15"/>
      <c r="S22" s="4"/>
      <c r="T22" s="27"/>
      <c r="U22" s="27"/>
      <c r="V22" s="27"/>
      <c r="W22" s="27"/>
      <c r="X22" s="27"/>
      <c r="Y22" s="27"/>
      <c r="Z22" s="27"/>
      <c r="AA22" s="27"/>
      <c r="AB22" s="27"/>
    </row>
    <row r="23" spans="1:28" ht="16.2" thickTop="1" x14ac:dyDescent="0.3">
      <c r="A23" s="16" t="s">
        <v>51</v>
      </c>
      <c r="B23" s="9"/>
      <c r="C23" s="9"/>
      <c r="D23" s="17"/>
      <c r="E23" s="1">
        <v>1400</v>
      </c>
      <c r="F23" s="25">
        <f t="shared" si="0"/>
        <v>1680</v>
      </c>
      <c r="G23" s="25">
        <v>1500</v>
      </c>
      <c r="H23" s="25">
        <f t="shared" si="1"/>
        <v>1800</v>
      </c>
      <c r="I23" s="25">
        <v>1600</v>
      </c>
      <c r="J23" s="25">
        <f t="shared" si="4"/>
        <v>1920</v>
      </c>
      <c r="K23" s="25">
        <v>2500</v>
      </c>
      <c r="L23" s="25">
        <f t="shared" si="5"/>
        <v>3000</v>
      </c>
      <c r="M23" s="25">
        <v>3300</v>
      </c>
      <c r="N23" s="25">
        <f t="shared" si="8"/>
        <v>3960</v>
      </c>
      <c r="O23" s="16" t="s">
        <v>51</v>
      </c>
      <c r="P23" s="9"/>
      <c r="Q23" s="9"/>
      <c r="R23" s="17"/>
      <c r="S23" s="1">
        <v>1500</v>
      </c>
      <c r="T23" s="25">
        <f t="shared" si="2"/>
        <v>1800</v>
      </c>
      <c r="U23" s="25">
        <v>1650</v>
      </c>
      <c r="V23" s="25">
        <f t="shared" si="3"/>
        <v>1980</v>
      </c>
      <c r="W23" s="25">
        <v>1800</v>
      </c>
      <c r="X23" s="25">
        <f t="shared" si="6"/>
        <v>2160</v>
      </c>
      <c r="Y23" s="25">
        <v>2700</v>
      </c>
      <c r="Z23" s="25">
        <f t="shared" si="7"/>
        <v>3240</v>
      </c>
      <c r="AA23" s="25">
        <v>3600</v>
      </c>
      <c r="AB23" s="25">
        <f t="shared" si="9"/>
        <v>4320</v>
      </c>
    </row>
    <row r="24" spans="1:28" ht="15" thickBot="1" x14ac:dyDescent="0.35">
      <c r="A24" s="13"/>
      <c r="B24" s="14"/>
      <c r="C24" s="14"/>
      <c r="D24" s="15"/>
      <c r="E24" s="2"/>
      <c r="F24" s="27"/>
      <c r="G24" s="27"/>
      <c r="H24" s="27"/>
      <c r="I24" s="27"/>
      <c r="J24" s="27"/>
      <c r="K24" s="27"/>
      <c r="L24" s="27"/>
      <c r="M24" s="27"/>
      <c r="N24" s="27"/>
      <c r="O24" s="18"/>
      <c r="P24" s="14"/>
      <c r="Q24" s="14"/>
      <c r="R24" s="15"/>
      <c r="S24" s="4"/>
      <c r="T24" s="27"/>
      <c r="U24" s="27"/>
      <c r="V24" s="27"/>
      <c r="W24" s="27"/>
      <c r="X24" s="27"/>
      <c r="Y24" s="27"/>
      <c r="Z24" s="27"/>
      <c r="AA24" s="27"/>
      <c r="AB24" s="27"/>
    </row>
    <row r="25" spans="1:28" ht="16.2" thickTop="1" x14ac:dyDescent="0.3">
      <c r="A25" s="16" t="s">
        <v>52</v>
      </c>
      <c r="B25" s="9"/>
      <c r="C25" s="9"/>
      <c r="D25" s="17"/>
      <c r="E25" s="1">
        <v>1000</v>
      </c>
      <c r="F25" s="25">
        <f t="shared" si="0"/>
        <v>1200</v>
      </c>
      <c r="G25" s="25">
        <v>1200</v>
      </c>
      <c r="H25" s="25">
        <f t="shared" si="1"/>
        <v>1440</v>
      </c>
      <c r="I25" s="25">
        <v>1200</v>
      </c>
      <c r="J25" s="25">
        <f t="shared" si="4"/>
        <v>1440</v>
      </c>
      <c r="K25" s="25">
        <v>1900</v>
      </c>
      <c r="L25" s="25">
        <f t="shared" si="5"/>
        <v>2280</v>
      </c>
      <c r="M25" s="25">
        <v>1900</v>
      </c>
      <c r="N25" s="25">
        <f t="shared" si="8"/>
        <v>2280</v>
      </c>
      <c r="O25" s="16" t="s">
        <v>52</v>
      </c>
      <c r="P25" s="9"/>
      <c r="Q25" s="9"/>
      <c r="R25" s="17"/>
      <c r="S25" s="1">
        <v>1100</v>
      </c>
      <c r="T25" s="25">
        <f t="shared" si="2"/>
        <v>1320</v>
      </c>
      <c r="U25" s="25">
        <v>1300</v>
      </c>
      <c r="V25" s="25">
        <f t="shared" si="3"/>
        <v>1560</v>
      </c>
      <c r="W25" s="25">
        <v>1300</v>
      </c>
      <c r="X25" s="25">
        <f t="shared" si="6"/>
        <v>1560</v>
      </c>
      <c r="Y25" s="25">
        <v>2100</v>
      </c>
      <c r="Z25" s="25">
        <f t="shared" si="7"/>
        <v>2520</v>
      </c>
      <c r="AA25" s="25">
        <v>2100</v>
      </c>
      <c r="AB25" s="25">
        <f t="shared" si="9"/>
        <v>2520</v>
      </c>
    </row>
    <row r="26" spans="1:28" ht="15" thickBot="1" x14ac:dyDescent="0.35">
      <c r="A26" s="13"/>
      <c r="B26" s="14"/>
      <c r="C26" s="14"/>
      <c r="D26" s="15"/>
      <c r="E26" s="2"/>
      <c r="F26" s="27"/>
      <c r="G26" s="27"/>
      <c r="H26" s="27"/>
      <c r="I26" s="27"/>
      <c r="J26" s="27"/>
      <c r="K26" s="27"/>
      <c r="L26" s="27"/>
      <c r="M26" s="27"/>
      <c r="N26" s="27"/>
      <c r="O26" s="18"/>
      <c r="P26" s="14"/>
      <c r="Q26" s="14"/>
      <c r="R26" s="15"/>
      <c r="S26" s="4"/>
      <c r="T26" s="27"/>
      <c r="U26" s="27"/>
      <c r="V26" s="27"/>
      <c r="W26" s="27"/>
      <c r="X26" s="27"/>
      <c r="Y26" s="27"/>
      <c r="Z26" s="27"/>
      <c r="AA26" s="27"/>
      <c r="AB26" s="27"/>
    </row>
    <row r="27" spans="1:28" ht="16.2" thickTop="1" x14ac:dyDescent="0.3">
      <c r="A27" s="16" t="s">
        <v>53</v>
      </c>
      <c r="B27" s="9"/>
      <c r="C27" s="9"/>
      <c r="D27" s="17"/>
      <c r="E27" s="1">
        <v>800</v>
      </c>
      <c r="F27" s="25">
        <f t="shared" si="0"/>
        <v>960</v>
      </c>
      <c r="G27" s="25">
        <v>800</v>
      </c>
      <c r="H27" s="25">
        <f t="shared" si="1"/>
        <v>960</v>
      </c>
      <c r="I27" s="25">
        <v>800</v>
      </c>
      <c r="J27" s="25">
        <f t="shared" si="4"/>
        <v>960</v>
      </c>
      <c r="K27" s="25">
        <v>1400</v>
      </c>
      <c r="L27" s="25">
        <f t="shared" si="5"/>
        <v>1680</v>
      </c>
      <c r="M27" s="25">
        <v>1400</v>
      </c>
      <c r="N27" s="25">
        <f t="shared" si="8"/>
        <v>1680</v>
      </c>
      <c r="O27" s="16" t="s">
        <v>53</v>
      </c>
      <c r="P27" s="9"/>
      <c r="Q27" s="9"/>
      <c r="R27" s="17"/>
      <c r="S27" s="1">
        <v>880</v>
      </c>
      <c r="T27" s="25">
        <f t="shared" si="2"/>
        <v>1056</v>
      </c>
      <c r="U27" s="25">
        <v>880</v>
      </c>
      <c r="V27" s="25">
        <f t="shared" si="3"/>
        <v>1056</v>
      </c>
      <c r="W27" s="25">
        <v>880</v>
      </c>
      <c r="X27" s="25">
        <f t="shared" si="6"/>
        <v>1056</v>
      </c>
      <c r="Y27" s="25">
        <v>1500</v>
      </c>
      <c r="Z27" s="25">
        <f t="shared" si="7"/>
        <v>1800</v>
      </c>
      <c r="AA27" s="25">
        <v>1500</v>
      </c>
      <c r="AB27" s="25">
        <f t="shared" si="9"/>
        <v>1800</v>
      </c>
    </row>
    <row r="28" spans="1:28" ht="15" thickBot="1" x14ac:dyDescent="0.35">
      <c r="A28" s="13"/>
      <c r="B28" s="14"/>
      <c r="C28" s="14"/>
      <c r="D28" s="15"/>
      <c r="E28" s="2"/>
      <c r="F28" s="27"/>
      <c r="G28" s="27"/>
      <c r="H28" s="27"/>
      <c r="I28" s="27"/>
      <c r="J28" s="27"/>
      <c r="K28" s="27"/>
      <c r="L28" s="27"/>
      <c r="M28" s="27"/>
      <c r="N28" s="27"/>
      <c r="O28" s="18"/>
      <c r="P28" s="14"/>
      <c r="Q28" s="14"/>
      <c r="R28" s="15"/>
      <c r="S28" s="4"/>
      <c r="T28" s="27"/>
      <c r="U28" s="27"/>
      <c r="V28" s="27"/>
      <c r="W28" s="27"/>
      <c r="X28" s="27"/>
      <c r="Y28" s="27"/>
      <c r="Z28" s="27"/>
      <c r="AA28" s="27"/>
      <c r="AB28" s="27"/>
    </row>
    <row r="29" spans="1:28" ht="16.2" thickTop="1" x14ac:dyDescent="0.3">
      <c r="A29" s="16" t="s">
        <v>54</v>
      </c>
      <c r="B29" s="9"/>
      <c r="C29" s="9"/>
      <c r="D29" s="17"/>
      <c r="E29" s="1">
        <v>700</v>
      </c>
      <c r="F29" s="25">
        <f t="shared" si="0"/>
        <v>840</v>
      </c>
      <c r="G29" s="25">
        <v>600</v>
      </c>
      <c r="H29" s="25">
        <f t="shared" si="1"/>
        <v>720</v>
      </c>
      <c r="I29" s="25">
        <v>600</v>
      </c>
      <c r="J29" s="25">
        <f t="shared" si="4"/>
        <v>720</v>
      </c>
      <c r="K29" s="25">
        <v>900</v>
      </c>
      <c r="L29" s="25">
        <f t="shared" si="5"/>
        <v>1080</v>
      </c>
      <c r="M29" s="25">
        <v>900</v>
      </c>
      <c r="N29" s="25">
        <f t="shared" si="8"/>
        <v>1080</v>
      </c>
      <c r="O29" s="16" t="s">
        <v>54</v>
      </c>
      <c r="P29" s="9"/>
      <c r="Q29" s="9"/>
      <c r="R29" s="17"/>
      <c r="S29" s="1">
        <v>770</v>
      </c>
      <c r="T29" s="25">
        <f t="shared" si="2"/>
        <v>924</v>
      </c>
      <c r="U29" s="25">
        <v>660</v>
      </c>
      <c r="V29" s="25">
        <f t="shared" si="3"/>
        <v>792</v>
      </c>
      <c r="W29" s="25">
        <v>660</v>
      </c>
      <c r="X29" s="25">
        <f t="shared" si="6"/>
        <v>792</v>
      </c>
      <c r="Y29" s="25">
        <v>1000</v>
      </c>
      <c r="Z29" s="25">
        <f t="shared" si="7"/>
        <v>1200</v>
      </c>
      <c r="AA29" s="25">
        <v>1000</v>
      </c>
      <c r="AB29" s="25">
        <f t="shared" si="9"/>
        <v>1200</v>
      </c>
    </row>
    <row r="30" spans="1:28" ht="15" thickBot="1" x14ac:dyDescent="0.35">
      <c r="A30" s="13"/>
      <c r="B30" s="14"/>
      <c r="C30" s="14"/>
      <c r="D30" s="15"/>
      <c r="E30" s="2"/>
      <c r="F30" s="27"/>
      <c r="G30" s="27"/>
      <c r="H30" s="27"/>
      <c r="I30" s="27"/>
      <c r="J30" s="27"/>
      <c r="K30" s="27"/>
      <c r="L30" s="27"/>
      <c r="M30" s="27"/>
      <c r="N30" s="27"/>
      <c r="O30" s="18"/>
      <c r="P30" s="14"/>
      <c r="Q30" s="14"/>
      <c r="R30" s="15"/>
      <c r="S30" s="4"/>
      <c r="T30" s="27"/>
      <c r="U30" s="27"/>
      <c r="V30" s="27"/>
      <c r="W30" s="27"/>
      <c r="X30" s="27"/>
      <c r="Y30" s="27"/>
      <c r="Z30" s="27"/>
      <c r="AA30" s="27"/>
      <c r="AB30" s="27"/>
    </row>
    <row r="31" spans="1:28" ht="16.2" thickTop="1" x14ac:dyDescent="0.3">
      <c r="A31" s="16" t="s">
        <v>55</v>
      </c>
      <c r="B31" s="9"/>
      <c r="C31" s="9"/>
      <c r="D31" s="17"/>
      <c r="E31" s="1">
        <v>600</v>
      </c>
      <c r="F31" s="25">
        <f t="shared" si="0"/>
        <v>720</v>
      </c>
      <c r="G31" s="25">
        <v>600</v>
      </c>
      <c r="H31" s="25">
        <f t="shared" si="1"/>
        <v>720</v>
      </c>
      <c r="I31" s="25">
        <v>600</v>
      </c>
      <c r="J31" s="25">
        <f t="shared" si="4"/>
        <v>720</v>
      </c>
      <c r="K31" s="25">
        <v>600</v>
      </c>
      <c r="L31" s="25">
        <f t="shared" si="5"/>
        <v>720</v>
      </c>
      <c r="M31" s="25">
        <v>600</v>
      </c>
      <c r="N31" s="25">
        <f t="shared" si="8"/>
        <v>720</v>
      </c>
      <c r="O31" s="16" t="s">
        <v>55</v>
      </c>
      <c r="P31" s="9"/>
      <c r="Q31" s="9"/>
      <c r="R31" s="17"/>
      <c r="S31" s="1">
        <v>660</v>
      </c>
      <c r="T31" s="25">
        <f t="shared" si="2"/>
        <v>792</v>
      </c>
      <c r="U31" s="25">
        <v>660</v>
      </c>
      <c r="V31" s="25">
        <f t="shared" si="3"/>
        <v>792</v>
      </c>
      <c r="W31" s="25">
        <v>660</v>
      </c>
      <c r="X31" s="25">
        <f t="shared" si="6"/>
        <v>792</v>
      </c>
      <c r="Y31" s="25">
        <v>660</v>
      </c>
      <c r="Z31" s="25">
        <f t="shared" si="7"/>
        <v>792</v>
      </c>
      <c r="AA31" s="25">
        <v>660</v>
      </c>
      <c r="AB31" s="25">
        <f t="shared" si="9"/>
        <v>792</v>
      </c>
    </row>
    <row r="32" spans="1:28" ht="15" thickBot="1" x14ac:dyDescent="0.35">
      <c r="A32" s="13"/>
      <c r="B32" s="14"/>
      <c r="C32" s="14"/>
      <c r="D32" s="15"/>
      <c r="E32" s="2"/>
      <c r="F32" s="27"/>
      <c r="G32" s="27"/>
      <c r="H32" s="27"/>
      <c r="I32" s="27"/>
      <c r="J32" s="27"/>
      <c r="K32" s="27"/>
      <c r="L32" s="27"/>
      <c r="M32" s="27"/>
      <c r="N32" s="27"/>
      <c r="O32" s="18"/>
      <c r="P32" s="14"/>
      <c r="Q32" s="14"/>
      <c r="R32" s="15"/>
      <c r="S32" s="4"/>
      <c r="T32" s="27"/>
      <c r="U32" s="27"/>
      <c r="V32" s="27"/>
      <c r="W32" s="27"/>
      <c r="X32" s="27"/>
      <c r="Y32" s="27"/>
      <c r="Z32" s="27"/>
      <c r="AA32" s="27"/>
      <c r="AB32" s="27"/>
    </row>
    <row r="33" spans="1:28" ht="16.2" thickTop="1" x14ac:dyDescent="0.3">
      <c r="A33" s="16" t="s">
        <v>56</v>
      </c>
      <c r="B33" s="9"/>
      <c r="C33" s="9"/>
      <c r="D33" s="17"/>
      <c r="E33" s="1">
        <v>450</v>
      </c>
      <c r="F33" s="25">
        <f t="shared" si="0"/>
        <v>540</v>
      </c>
      <c r="G33" s="25">
        <v>500</v>
      </c>
      <c r="H33" s="25">
        <f t="shared" si="1"/>
        <v>600</v>
      </c>
      <c r="I33" s="25">
        <v>500</v>
      </c>
      <c r="J33" s="25">
        <f t="shared" si="4"/>
        <v>600</v>
      </c>
      <c r="K33" s="25">
        <v>500</v>
      </c>
      <c r="L33" s="25">
        <f t="shared" si="5"/>
        <v>600</v>
      </c>
      <c r="M33" s="25">
        <v>500</v>
      </c>
      <c r="N33" s="25">
        <f t="shared" si="8"/>
        <v>600</v>
      </c>
      <c r="O33" s="16" t="s">
        <v>56</v>
      </c>
      <c r="P33" s="9"/>
      <c r="Q33" s="9"/>
      <c r="R33" s="17"/>
      <c r="S33" s="1">
        <v>500</v>
      </c>
      <c r="T33" s="25">
        <f t="shared" si="2"/>
        <v>600</v>
      </c>
      <c r="U33" s="25">
        <v>550</v>
      </c>
      <c r="V33" s="25">
        <f t="shared" si="3"/>
        <v>660</v>
      </c>
      <c r="W33" s="25">
        <v>550</v>
      </c>
      <c r="X33" s="25">
        <f t="shared" si="6"/>
        <v>660</v>
      </c>
      <c r="Y33" s="25">
        <v>550</v>
      </c>
      <c r="Z33" s="25">
        <f t="shared" si="7"/>
        <v>660</v>
      </c>
      <c r="AA33" s="25">
        <v>550</v>
      </c>
      <c r="AB33" s="25">
        <f t="shared" si="9"/>
        <v>660</v>
      </c>
    </row>
    <row r="34" spans="1:28" ht="15" thickBot="1" x14ac:dyDescent="0.35">
      <c r="A34" s="13"/>
      <c r="B34" s="14"/>
      <c r="C34" s="14"/>
      <c r="D34" s="15"/>
      <c r="E34" s="2"/>
      <c r="F34" s="27"/>
      <c r="G34" s="27"/>
      <c r="H34" s="27"/>
      <c r="I34" s="27"/>
      <c r="J34" s="27"/>
      <c r="K34" s="27"/>
      <c r="L34" s="27"/>
      <c r="M34" s="27"/>
      <c r="N34" s="27"/>
      <c r="O34" s="18"/>
      <c r="P34" s="14"/>
      <c r="Q34" s="14"/>
      <c r="R34" s="15"/>
      <c r="S34" s="4"/>
      <c r="T34" s="27"/>
      <c r="U34" s="27"/>
      <c r="V34" s="27"/>
      <c r="W34" s="27"/>
      <c r="X34" s="27"/>
      <c r="Y34" s="27"/>
      <c r="Z34" s="27"/>
      <c r="AA34" s="27"/>
      <c r="AB34" s="27"/>
    </row>
    <row r="35" spans="1:28" ht="16.2" thickTop="1" x14ac:dyDescent="0.3">
      <c r="A35" s="16" t="s">
        <v>57</v>
      </c>
      <c r="B35" s="9"/>
      <c r="C35" s="9"/>
      <c r="D35" s="17"/>
      <c r="E35" s="1">
        <v>400</v>
      </c>
      <c r="F35" s="25">
        <f t="shared" si="0"/>
        <v>480</v>
      </c>
      <c r="G35" s="25">
        <v>400</v>
      </c>
      <c r="H35" s="25">
        <f t="shared" si="1"/>
        <v>480</v>
      </c>
      <c r="I35" s="25">
        <v>400</v>
      </c>
      <c r="J35" s="25">
        <f t="shared" si="4"/>
        <v>480</v>
      </c>
      <c r="K35" s="25">
        <v>400</v>
      </c>
      <c r="L35" s="25">
        <f t="shared" si="5"/>
        <v>480</v>
      </c>
      <c r="M35" s="25">
        <v>400</v>
      </c>
      <c r="N35" s="25">
        <f t="shared" si="8"/>
        <v>480</v>
      </c>
      <c r="O35" s="16" t="s">
        <v>57</v>
      </c>
      <c r="P35" s="9"/>
      <c r="Q35" s="9"/>
      <c r="R35" s="17"/>
      <c r="S35" s="1">
        <v>440</v>
      </c>
      <c r="T35" s="25">
        <f t="shared" si="2"/>
        <v>528</v>
      </c>
      <c r="U35" s="25">
        <v>440</v>
      </c>
      <c r="V35" s="25">
        <f t="shared" si="3"/>
        <v>528</v>
      </c>
      <c r="W35" s="25">
        <v>440</v>
      </c>
      <c r="X35" s="25">
        <f t="shared" si="6"/>
        <v>528</v>
      </c>
      <c r="Y35" s="25">
        <v>440</v>
      </c>
      <c r="Z35" s="25">
        <f t="shared" si="7"/>
        <v>528</v>
      </c>
      <c r="AA35" s="25">
        <v>440</v>
      </c>
      <c r="AB35" s="25">
        <f t="shared" si="9"/>
        <v>528</v>
      </c>
    </row>
    <row r="36" spans="1:28" ht="15" thickBot="1" x14ac:dyDescent="0.35">
      <c r="A36" s="13"/>
      <c r="B36" s="14"/>
      <c r="C36" s="14"/>
      <c r="D36" s="15"/>
      <c r="E36" s="2"/>
      <c r="F36" s="27"/>
      <c r="G36" s="27"/>
      <c r="H36" s="27"/>
      <c r="I36" s="27"/>
      <c r="J36" s="27"/>
      <c r="K36" s="27"/>
      <c r="L36" s="27"/>
      <c r="M36" s="27"/>
      <c r="N36" s="27"/>
      <c r="O36" s="18"/>
      <c r="P36" s="14"/>
      <c r="Q36" s="14"/>
      <c r="R36" s="15"/>
      <c r="S36" s="4"/>
      <c r="T36" s="27"/>
      <c r="U36" s="27"/>
      <c r="V36" s="27"/>
      <c r="W36" s="27"/>
      <c r="X36" s="27"/>
      <c r="Y36" s="27"/>
      <c r="Z36" s="27"/>
      <c r="AA36" s="27"/>
      <c r="AB36" s="27"/>
    </row>
    <row r="37" spans="1:28" ht="16.2" thickTop="1" x14ac:dyDescent="0.3">
      <c r="A37" s="16" t="s">
        <v>58</v>
      </c>
      <c r="B37" s="9"/>
      <c r="C37" s="9"/>
      <c r="D37" s="17"/>
      <c r="E37" s="1">
        <v>300</v>
      </c>
      <c r="F37" s="25">
        <f t="shared" si="0"/>
        <v>360</v>
      </c>
      <c r="G37" s="25">
        <v>350</v>
      </c>
      <c r="H37" s="25">
        <f t="shared" si="1"/>
        <v>420</v>
      </c>
      <c r="I37" s="25">
        <v>350</v>
      </c>
      <c r="J37" s="25">
        <f t="shared" si="4"/>
        <v>420</v>
      </c>
      <c r="K37" s="25">
        <v>350</v>
      </c>
      <c r="L37" s="25">
        <f t="shared" si="5"/>
        <v>420</v>
      </c>
      <c r="M37" s="25">
        <v>350</v>
      </c>
      <c r="N37" s="25">
        <f t="shared" si="8"/>
        <v>420</v>
      </c>
      <c r="O37" s="16" t="s">
        <v>58</v>
      </c>
      <c r="P37" s="9"/>
      <c r="Q37" s="9"/>
      <c r="R37" s="17"/>
      <c r="S37" s="1">
        <v>330</v>
      </c>
      <c r="T37" s="25">
        <f t="shared" si="2"/>
        <v>396</v>
      </c>
      <c r="U37" s="25">
        <v>380</v>
      </c>
      <c r="V37" s="25">
        <f t="shared" si="3"/>
        <v>456</v>
      </c>
      <c r="W37" s="25">
        <v>380</v>
      </c>
      <c r="X37" s="25">
        <f t="shared" si="6"/>
        <v>456</v>
      </c>
      <c r="Y37" s="25">
        <v>380</v>
      </c>
      <c r="Z37" s="25">
        <f t="shared" si="7"/>
        <v>456</v>
      </c>
      <c r="AA37" s="25">
        <v>380</v>
      </c>
      <c r="AB37" s="25">
        <f t="shared" si="9"/>
        <v>456</v>
      </c>
    </row>
    <row r="38" spans="1:28" ht="15" thickBot="1" x14ac:dyDescent="0.35">
      <c r="A38" s="13"/>
      <c r="B38" s="14"/>
      <c r="C38" s="14"/>
      <c r="D38" s="15"/>
      <c r="E38" s="2"/>
      <c r="F38" s="27"/>
      <c r="G38" s="27"/>
      <c r="H38" s="27"/>
      <c r="I38" s="27"/>
      <c r="J38" s="27"/>
      <c r="K38" s="27"/>
      <c r="L38" s="27"/>
      <c r="M38" s="27"/>
      <c r="N38" s="27"/>
      <c r="O38" s="18"/>
      <c r="P38" s="14"/>
      <c r="Q38" s="14"/>
      <c r="R38" s="15"/>
      <c r="S38" s="4"/>
      <c r="T38" s="27"/>
      <c r="U38" s="27"/>
      <c r="V38" s="27"/>
      <c r="W38" s="27"/>
      <c r="X38" s="27"/>
      <c r="Y38" s="27"/>
      <c r="Z38" s="27"/>
      <c r="AA38" s="27"/>
      <c r="AB38" s="27"/>
    </row>
    <row r="39" spans="1:28" ht="16.2" thickTop="1" x14ac:dyDescent="0.3">
      <c r="A39" s="16" t="s">
        <v>59</v>
      </c>
      <c r="B39" s="9"/>
      <c r="C39" s="9"/>
      <c r="D39" s="17"/>
      <c r="E39" s="1">
        <v>250</v>
      </c>
      <c r="F39" s="25">
        <f t="shared" si="0"/>
        <v>300</v>
      </c>
      <c r="G39" s="25">
        <v>300</v>
      </c>
      <c r="H39" s="25">
        <f t="shared" si="1"/>
        <v>360</v>
      </c>
      <c r="I39" s="25">
        <v>300</v>
      </c>
      <c r="J39" s="25">
        <f t="shared" si="4"/>
        <v>360</v>
      </c>
      <c r="K39" s="25">
        <v>300</v>
      </c>
      <c r="L39" s="25">
        <f t="shared" si="5"/>
        <v>360</v>
      </c>
      <c r="M39" s="25">
        <v>300</v>
      </c>
      <c r="N39" s="25">
        <f t="shared" si="8"/>
        <v>360</v>
      </c>
      <c r="O39" s="16" t="s">
        <v>59</v>
      </c>
      <c r="P39" s="9"/>
      <c r="Q39" s="9"/>
      <c r="R39" s="17"/>
      <c r="S39" s="1">
        <v>270</v>
      </c>
      <c r="T39" s="25">
        <f t="shared" si="2"/>
        <v>324</v>
      </c>
      <c r="U39" s="25">
        <v>330</v>
      </c>
      <c r="V39" s="25">
        <f t="shared" si="3"/>
        <v>396</v>
      </c>
      <c r="W39" s="25">
        <v>330</v>
      </c>
      <c r="X39" s="25">
        <f t="shared" si="6"/>
        <v>396</v>
      </c>
      <c r="Y39" s="25">
        <v>330</v>
      </c>
      <c r="Z39" s="25">
        <f t="shared" si="7"/>
        <v>396</v>
      </c>
      <c r="AA39" s="25">
        <v>330</v>
      </c>
      <c r="AB39" s="25">
        <f t="shared" si="9"/>
        <v>396</v>
      </c>
    </row>
    <row r="40" spans="1:28" ht="15" thickBot="1" x14ac:dyDescent="0.35">
      <c r="A40" s="13"/>
      <c r="B40" s="14"/>
      <c r="C40" s="14"/>
      <c r="D40" s="15"/>
      <c r="E40" s="2"/>
      <c r="F40" s="27">
        <f t="shared" si="0"/>
        <v>0</v>
      </c>
      <c r="G40" s="27"/>
      <c r="H40" s="27"/>
      <c r="I40" s="27"/>
      <c r="J40" s="27"/>
      <c r="K40" s="27"/>
      <c r="L40" s="27"/>
      <c r="M40" s="27"/>
      <c r="N40" s="27"/>
      <c r="O40" s="18"/>
      <c r="P40" s="14"/>
      <c r="Q40" s="14"/>
      <c r="R40" s="15"/>
      <c r="S40" s="4"/>
      <c r="T40" s="27"/>
      <c r="U40" s="27"/>
      <c r="V40" s="27"/>
      <c r="W40" s="27"/>
      <c r="X40" s="27"/>
      <c r="Y40" s="27"/>
      <c r="Z40" s="27"/>
      <c r="AA40" s="27"/>
      <c r="AB40" s="27"/>
    </row>
    <row r="41" spans="1:28" ht="16.2" thickTop="1" x14ac:dyDescent="0.3">
      <c r="A41" s="16" t="s">
        <v>60</v>
      </c>
      <c r="B41" s="9"/>
      <c r="C41" s="9"/>
      <c r="D41" s="17"/>
      <c r="E41" s="1">
        <v>250</v>
      </c>
      <c r="F41" s="25">
        <f t="shared" si="0"/>
        <v>300</v>
      </c>
      <c r="G41" s="25">
        <v>250</v>
      </c>
      <c r="H41" s="25">
        <f t="shared" si="1"/>
        <v>300</v>
      </c>
      <c r="I41" s="25">
        <v>250</v>
      </c>
      <c r="J41" s="25">
        <f t="shared" si="4"/>
        <v>300</v>
      </c>
      <c r="K41" s="25">
        <v>250</v>
      </c>
      <c r="L41" s="25">
        <f t="shared" si="5"/>
        <v>300</v>
      </c>
      <c r="M41" s="25">
        <v>250</v>
      </c>
      <c r="N41" s="25">
        <f t="shared" si="8"/>
        <v>300</v>
      </c>
      <c r="O41" s="16" t="s">
        <v>60</v>
      </c>
      <c r="P41" s="9"/>
      <c r="Q41" s="9"/>
      <c r="R41" s="17"/>
      <c r="S41" s="1">
        <v>270</v>
      </c>
      <c r="T41" s="25">
        <f t="shared" si="2"/>
        <v>324</v>
      </c>
      <c r="U41" s="25">
        <v>270</v>
      </c>
      <c r="V41" s="25">
        <f t="shared" si="3"/>
        <v>324</v>
      </c>
      <c r="W41" s="25">
        <v>270</v>
      </c>
      <c r="X41" s="25">
        <f t="shared" si="6"/>
        <v>324</v>
      </c>
      <c r="Y41" s="25">
        <v>270</v>
      </c>
      <c r="Z41" s="25">
        <f t="shared" si="7"/>
        <v>324</v>
      </c>
      <c r="AA41" s="25">
        <v>270</v>
      </c>
      <c r="AB41" s="25">
        <f t="shared" si="9"/>
        <v>324</v>
      </c>
    </row>
    <row r="42" spans="1:28" ht="15" thickBot="1" x14ac:dyDescent="0.35">
      <c r="A42" s="13"/>
      <c r="B42" s="14"/>
      <c r="C42" s="14"/>
      <c r="D42" s="15"/>
      <c r="E42" s="2"/>
      <c r="F42" s="27">
        <f t="shared" si="0"/>
        <v>0</v>
      </c>
      <c r="G42" s="27"/>
      <c r="H42" s="27"/>
      <c r="I42" s="27"/>
      <c r="J42" s="27"/>
      <c r="K42" s="27"/>
      <c r="L42" s="27"/>
      <c r="M42" s="27"/>
      <c r="N42" s="27"/>
      <c r="O42" s="18"/>
      <c r="P42" s="14"/>
      <c r="Q42" s="14"/>
      <c r="R42" s="15"/>
      <c r="S42" s="4"/>
      <c r="T42" s="27"/>
      <c r="U42" s="27"/>
      <c r="V42" s="27"/>
      <c r="W42" s="27"/>
      <c r="X42" s="27"/>
      <c r="Y42" s="27"/>
      <c r="Z42" s="27"/>
      <c r="AA42" s="27"/>
      <c r="AB42" s="27"/>
    </row>
    <row r="43" spans="1:28" ht="16.2" thickTop="1" x14ac:dyDescent="0.3">
      <c r="A43" s="16" t="s">
        <v>61</v>
      </c>
      <c r="B43" s="9"/>
      <c r="C43" s="9"/>
      <c r="D43" s="17"/>
      <c r="E43" s="3">
        <v>250</v>
      </c>
      <c r="F43" s="28">
        <f t="shared" si="0"/>
        <v>300</v>
      </c>
      <c r="G43" s="28">
        <v>250</v>
      </c>
      <c r="H43" s="28">
        <f t="shared" si="1"/>
        <v>300</v>
      </c>
      <c r="I43" s="28">
        <v>250</v>
      </c>
      <c r="J43" s="28">
        <f t="shared" si="4"/>
        <v>300</v>
      </c>
      <c r="K43" s="28">
        <v>250</v>
      </c>
      <c r="L43" s="28">
        <f t="shared" si="5"/>
        <v>300</v>
      </c>
      <c r="M43" s="28">
        <v>250</v>
      </c>
      <c r="N43" s="28">
        <f t="shared" si="8"/>
        <v>300</v>
      </c>
      <c r="O43" s="16" t="s">
        <v>61</v>
      </c>
      <c r="P43" s="9"/>
      <c r="Q43" s="9"/>
      <c r="R43" s="17"/>
      <c r="S43" s="3">
        <v>270</v>
      </c>
      <c r="T43" s="28">
        <f t="shared" si="2"/>
        <v>324</v>
      </c>
      <c r="U43" s="28">
        <v>270</v>
      </c>
      <c r="V43" s="28">
        <f t="shared" si="3"/>
        <v>324</v>
      </c>
      <c r="W43" s="28">
        <v>270</v>
      </c>
      <c r="X43" s="28">
        <f t="shared" si="6"/>
        <v>324</v>
      </c>
      <c r="Y43" s="28">
        <v>270</v>
      </c>
      <c r="Z43" s="28">
        <f t="shared" si="7"/>
        <v>324</v>
      </c>
      <c r="AA43" s="28">
        <v>270</v>
      </c>
      <c r="AB43" s="28">
        <f t="shared" si="9"/>
        <v>324</v>
      </c>
    </row>
    <row r="44" spans="1:28" ht="15" thickBot="1" x14ac:dyDescent="0.35">
      <c r="A44" s="13"/>
      <c r="B44" s="14"/>
      <c r="C44" s="14"/>
      <c r="D44" s="15"/>
      <c r="E44" s="2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4"/>
      <c r="Q44" s="14"/>
      <c r="R44" s="15"/>
      <c r="S44" s="4"/>
      <c r="T44" s="27"/>
      <c r="U44" s="27"/>
      <c r="V44" s="27"/>
      <c r="W44" s="27"/>
      <c r="X44" s="27"/>
      <c r="Y44" s="27"/>
      <c r="Z44" s="27"/>
      <c r="AA44" s="27"/>
      <c r="AB44" s="27"/>
    </row>
    <row r="45" spans="1:28" ht="15" thickTop="1" x14ac:dyDescent="0.3"/>
  </sheetData>
  <sheetProtection sheet="1" objects="1" scenarios="1"/>
  <mergeCells count="2">
    <mergeCell ref="A4:N4"/>
    <mergeCell ref="O4:A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AC44"/>
  <sheetViews>
    <sheetView topLeftCell="B1" workbookViewId="0">
      <selection activeCell="B3" sqref="B3:O3"/>
    </sheetView>
  </sheetViews>
  <sheetFormatPr defaultRowHeight="14.4" x14ac:dyDescent="0.3"/>
  <cols>
    <col min="2" max="5" width="9.109375"/>
    <col min="6" max="6" width="0" hidden="1" customWidth="1"/>
    <col min="7" max="7" width="9.109375"/>
    <col min="8" max="8" width="0" hidden="1" customWidth="1"/>
    <col min="9" max="9" width="9.109375"/>
    <col min="10" max="10" width="0" hidden="1" customWidth="1"/>
    <col min="11" max="11" width="9.109375"/>
    <col min="12" max="12" width="0" hidden="1" customWidth="1"/>
    <col min="13" max="13" width="9.109375"/>
    <col min="14" max="14" width="0" hidden="1" customWidth="1"/>
    <col min="15" max="19" width="9.109375"/>
    <col min="20" max="20" width="0" hidden="1" customWidth="1"/>
    <col min="21" max="21" width="9.109375"/>
    <col min="22" max="22" width="0" hidden="1" customWidth="1"/>
    <col min="23" max="23" width="9.109375"/>
    <col min="24" max="24" width="0" hidden="1" customWidth="1"/>
    <col min="25" max="25" width="9.109375"/>
    <col min="26" max="26" width="0" hidden="1" customWidth="1"/>
    <col min="27" max="27" width="9.109375"/>
    <col min="28" max="28" width="0" hidden="1" customWidth="1"/>
    <col min="29" max="31" width="9.109375"/>
  </cols>
  <sheetData>
    <row r="1" spans="2:29" ht="23.4" x14ac:dyDescent="0.45">
      <c r="F1" s="19"/>
      <c r="G1" s="19"/>
      <c r="T1" s="19"/>
      <c r="U1" s="19"/>
    </row>
    <row r="2" spans="2:29" ht="3.75" customHeight="1" x14ac:dyDescent="0.3">
      <c r="D2" s="6"/>
      <c r="R2" s="6"/>
    </row>
    <row r="3" spans="2:29" s="5" customFormat="1" ht="48.75" customHeight="1" x14ac:dyDescent="0.3">
      <c r="B3" s="29" t="s">
        <v>67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 t="s">
        <v>67</v>
      </c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2:29" s="5" customFormat="1" ht="13.8" customHeight="1" x14ac:dyDescent="0.3">
      <c r="B4" s="31" t="s">
        <v>68</v>
      </c>
      <c r="C4"/>
      <c r="D4" s="6"/>
      <c r="E4"/>
      <c r="F4"/>
      <c r="G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</row>
    <row r="5" spans="2:29" ht="13.8" customHeight="1" x14ac:dyDescent="0.3">
      <c r="B5" s="31" t="s">
        <v>69</v>
      </c>
    </row>
    <row r="6" spans="2:29" ht="13.8" customHeight="1" x14ac:dyDescent="0.3">
      <c r="B6" s="31"/>
    </row>
    <row r="7" spans="2:29" ht="18" x14ac:dyDescent="0.35">
      <c r="C7" s="7" t="s">
        <v>63</v>
      </c>
      <c r="Q7" s="7" t="s">
        <v>62</v>
      </c>
    </row>
    <row r="9" spans="2:29" ht="15" thickBot="1" x14ac:dyDescent="0.35"/>
    <row r="10" spans="2:29" ht="15" thickTop="1" x14ac:dyDescent="0.3">
      <c r="B10" s="8" t="s">
        <v>0</v>
      </c>
      <c r="C10" s="9"/>
      <c r="D10" s="10"/>
      <c r="E10" s="11"/>
      <c r="F10" s="12" t="s">
        <v>64</v>
      </c>
      <c r="G10" s="12" t="s">
        <v>64</v>
      </c>
      <c r="H10" s="12" t="s">
        <v>2</v>
      </c>
      <c r="I10" s="12" t="s">
        <v>2</v>
      </c>
      <c r="J10" s="12" t="s">
        <v>4</v>
      </c>
      <c r="K10" s="12" t="s">
        <v>4</v>
      </c>
      <c r="L10" s="12" t="s">
        <v>5</v>
      </c>
      <c r="M10" s="12" t="s">
        <v>5</v>
      </c>
      <c r="N10" s="12" t="s">
        <v>45</v>
      </c>
      <c r="O10" s="12" t="s">
        <v>45</v>
      </c>
      <c r="P10" s="8" t="s">
        <v>0</v>
      </c>
      <c r="Q10" s="9"/>
      <c r="R10" s="10"/>
      <c r="S10" s="11"/>
      <c r="T10" s="12" t="s">
        <v>64</v>
      </c>
      <c r="U10" s="12" t="s">
        <v>64</v>
      </c>
      <c r="V10" s="12" t="s">
        <v>2</v>
      </c>
      <c r="W10" s="12" t="s">
        <v>2</v>
      </c>
      <c r="X10" s="12" t="s">
        <v>4</v>
      </c>
      <c r="Y10" s="12" t="s">
        <v>4</v>
      </c>
      <c r="Z10" s="12" t="s">
        <v>5</v>
      </c>
      <c r="AA10" s="12" t="s">
        <v>5</v>
      </c>
      <c r="AB10" s="12" t="s">
        <v>45</v>
      </c>
      <c r="AC10" s="12" t="s">
        <v>45</v>
      </c>
    </row>
    <row r="11" spans="2:29" ht="15" thickBot="1" x14ac:dyDescent="0.35">
      <c r="B11" s="13"/>
      <c r="C11" s="14"/>
      <c r="D11" s="14"/>
      <c r="E11" s="15"/>
      <c r="F11" s="2"/>
      <c r="G11" s="2"/>
      <c r="H11" s="2"/>
      <c r="I11" s="2"/>
      <c r="J11" s="2"/>
      <c r="K11" s="2"/>
      <c r="L11" s="2"/>
      <c r="M11" s="2"/>
      <c r="N11" s="2"/>
      <c r="O11" s="2"/>
      <c r="P11" s="13"/>
      <c r="Q11" s="14"/>
      <c r="R11" s="14"/>
      <c r="S11" s="15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2:29" ht="16.2" thickTop="1" x14ac:dyDescent="0.3">
      <c r="B12" s="16" t="s">
        <v>46</v>
      </c>
      <c r="C12" s="9"/>
      <c r="D12" s="9"/>
      <c r="E12" s="17"/>
      <c r="F12" s="1">
        <v>7000</v>
      </c>
      <c r="G12" s="25">
        <f>F12+(F12*50/100)</f>
        <v>10500</v>
      </c>
      <c r="H12" s="25">
        <v>9700</v>
      </c>
      <c r="I12" s="25">
        <f>H12+(H12*50/100)</f>
        <v>14550</v>
      </c>
      <c r="J12" s="25"/>
      <c r="K12" s="25"/>
      <c r="L12" s="26"/>
      <c r="M12" s="26"/>
      <c r="N12" s="26"/>
      <c r="O12" s="26"/>
      <c r="P12" s="16" t="s">
        <v>46</v>
      </c>
      <c r="Q12" s="9"/>
      <c r="R12" s="9"/>
      <c r="S12" s="17"/>
      <c r="T12" s="1">
        <v>7700</v>
      </c>
      <c r="U12" s="25">
        <f>T12+(T12*50/100)</f>
        <v>11550</v>
      </c>
      <c r="V12" s="25">
        <v>10700</v>
      </c>
      <c r="W12" s="25">
        <f>V12+(V12*50/100)</f>
        <v>16050</v>
      </c>
      <c r="X12" s="25"/>
      <c r="Y12" s="25"/>
      <c r="Z12" s="26"/>
      <c r="AA12" s="26"/>
      <c r="AB12" s="26"/>
      <c r="AC12" s="26"/>
    </row>
    <row r="13" spans="2:29" ht="15" thickBot="1" x14ac:dyDescent="0.35">
      <c r="B13" s="13"/>
      <c r="C13" s="14"/>
      <c r="D13" s="14"/>
      <c r="E13" s="15"/>
      <c r="F13" s="2"/>
      <c r="G13" s="27"/>
      <c r="H13" s="27"/>
      <c r="I13" s="27"/>
      <c r="J13" s="27"/>
      <c r="K13" s="27"/>
      <c r="L13" s="27"/>
      <c r="M13" s="27"/>
      <c r="N13" s="27"/>
      <c r="O13" s="27"/>
      <c r="P13" s="18"/>
      <c r="Q13" s="14"/>
      <c r="R13" s="14"/>
      <c r="S13" s="15"/>
      <c r="T13" s="4"/>
      <c r="U13" s="27"/>
      <c r="V13" s="27"/>
      <c r="W13" s="27"/>
      <c r="X13" s="27"/>
      <c r="Y13" s="27"/>
      <c r="Z13" s="27"/>
      <c r="AA13" s="27"/>
      <c r="AB13" s="27"/>
      <c r="AC13" s="27"/>
    </row>
    <row r="14" spans="2:29" ht="16.2" thickTop="1" x14ac:dyDescent="0.3">
      <c r="B14" s="16" t="s">
        <v>47</v>
      </c>
      <c r="C14" s="9"/>
      <c r="D14" s="9"/>
      <c r="E14" s="17"/>
      <c r="F14" s="1">
        <v>5000</v>
      </c>
      <c r="G14" s="25">
        <f t="shared" ref="G14:G42" si="0">F14+(F14*50/100)</f>
        <v>7500</v>
      </c>
      <c r="H14" s="25">
        <v>6000</v>
      </c>
      <c r="I14" s="25">
        <f t="shared" ref="I14:I42" si="1">H14+(H14*50/100)</f>
        <v>9000</v>
      </c>
      <c r="J14" s="25">
        <v>8000</v>
      </c>
      <c r="K14" s="25">
        <f>J14+(J14*50/100)</f>
        <v>12000</v>
      </c>
      <c r="L14" s="25">
        <v>12000</v>
      </c>
      <c r="M14" s="25">
        <f>L14+(L14*50/100)</f>
        <v>18000</v>
      </c>
      <c r="N14" s="25"/>
      <c r="O14" s="25"/>
      <c r="P14" s="16" t="s">
        <v>47</v>
      </c>
      <c r="Q14" s="9"/>
      <c r="R14" s="9"/>
      <c r="S14" s="17"/>
      <c r="T14" s="1">
        <v>5500</v>
      </c>
      <c r="U14" s="25">
        <f t="shared" ref="U14:U42" si="2">T14+(T14*50/100)</f>
        <v>8250</v>
      </c>
      <c r="V14" s="25">
        <v>6600</v>
      </c>
      <c r="W14" s="25">
        <f t="shared" ref="W14:W42" si="3">V14+(V14*50/100)</f>
        <v>9900</v>
      </c>
      <c r="X14" s="25">
        <v>8800</v>
      </c>
      <c r="Y14" s="25">
        <f>X14+(X14*50/100)</f>
        <v>13200</v>
      </c>
      <c r="Z14" s="25">
        <v>13000</v>
      </c>
      <c r="AA14" s="25">
        <f>Z14+(Z14*50/100)</f>
        <v>19500</v>
      </c>
      <c r="AB14" s="25"/>
      <c r="AC14" s="25"/>
    </row>
    <row r="15" spans="2:29" ht="15" thickBot="1" x14ac:dyDescent="0.35">
      <c r="B15" s="13"/>
      <c r="C15" s="14"/>
      <c r="D15" s="14"/>
      <c r="E15" s="15"/>
      <c r="F15" s="2"/>
      <c r="G15" s="27"/>
      <c r="H15" s="27"/>
      <c r="I15" s="27"/>
      <c r="J15" s="27"/>
      <c r="K15" s="27"/>
      <c r="L15" s="27"/>
      <c r="M15" s="27"/>
      <c r="N15" s="27"/>
      <c r="O15" s="27"/>
      <c r="P15" s="18"/>
      <c r="Q15" s="14"/>
      <c r="R15" s="14"/>
      <c r="S15" s="15"/>
      <c r="T15" s="4"/>
      <c r="U15" s="27"/>
      <c r="V15" s="27"/>
      <c r="W15" s="27"/>
      <c r="X15" s="27"/>
      <c r="Y15" s="27"/>
      <c r="Z15" s="27"/>
      <c r="AA15" s="27"/>
      <c r="AB15" s="27"/>
      <c r="AC15" s="27"/>
    </row>
    <row r="16" spans="2:29" ht="16.2" thickTop="1" x14ac:dyDescent="0.3">
      <c r="B16" s="16" t="s">
        <v>48</v>
      </c>
      <c r="C16" s="9"/>
      <c r="D16" s="9"/>
      <c r="E16" s="17"/>
      <c r="F16" s="1">
        <v>3700</v>
      </c>
      <c r="G16" s="25">
        <f t="shared" si="0"/>
        <v>5550</v>
      </c>
      <c r="H16" s="25">
        <v>4700</v>
      </c>
      <c r="I16" s="25">
        <f t="shared" si="1"/>
        <v>7050</v>
      </c>
      <c r="J16" s="25">
        <v>6000</v>
      </c>
      <c r="K16" s="25">
        <f t="shared" ref="K16:K42" si="4">J16+(J16*50/100)</f>
        <v>9000</v>
      </c>
      <c r="L16" s="25">
        <v>9000</v>
      </c>
      <c r="M16" s="25">
        <f t="shared" ref="M16:M42" si="5">L16+(L16*50/100)</f>
        <v>13500</v>
      </c>
      <c r="N16" s="25"/>
      <c r="O16" s="25"/>
      <c r="P16" s="16" t="s">
        <v>48</v>
      </c>
      <c r="Q16" s="9"/>
      <c r="R16" s="9"/>
      <c r="S16" s="17"/>
      <c r="T16" s="1">
        <v>4100</v>
      </c>
      <c r="U16" s="25">
        <f t="shared" si="2"/>
        <v>6150</v>
      </c>
      <c r="V16" s="25">
        <v>5200</v>
      </c>
      <c r="W16" s="25">
        <f t="shared" si="3"/>
        <v>7800</v>
      </c>
      <c r="X16" s="25">
        <v>6600</v>
      </c>
      <c r="Y16" s="25">
        <f t="shared" ref="Y16:Y42" si="6">X16+(X16*50/100)</f>
        <v>9900</v>
      </c>
      <c r="Z16" s="25">
        <v>9900</v>
      </c>
      <c r="AA16" s="25">
        <f t="shared" ref="AA16:AA42" si="7">Z16+(Z16*50/100)</f>
        <v>14850</v>
      </c>
      <c r="AB16" s="25"/>
      <c r="AC16" s="25"/>
    </row>
    <row r="17" spans="2:29" ht="15" thickBot="1" x14ac:dyDescent="0.35">
      <c r="B17" s="13"/>
      <c r="C17" s="14"/>
      <c r="D17" s="14"/>
      <c r="E17" s="15"/>
      <c r="F17" s="2"/>
      <c r="G17" s="27"/>
      <c r="H17" s="27"/>
      <c r="I17" s="27"/>
      <c r="J17" s="27"/>
      <c r="K17" s="27"/>
      <c r="L17" s="27"/>
      <c r="M17" s="27"/>
      <c r="N17" s="27"/>
      <c r="O17" s="27"/>
      <c r="P17" s="18"/>
      <c r="Q17" s="14"/>
      <c r="R17" s="14"/>
      <c r="S17" s="15"/>
      <c r="T17" s="4"/>
      <c r="U17" s="27"/>
      <c r="V17" s="27"/>
      <c r="W17" s="27"/>
      <c r="X17" s="27"/>
      <c r="Y17" s="27"/>
      <c r="Z17" s="27"/>
      <c r="AA17" s="27"/>
      <c r="AB17" s="27"/>
      <c r="AC17" s="27"/>
    </row>
    <row r="18" spans="2:29" ht="16.2" thickTop="1" x14ac:dyDescent="0.3">
      <c r="B18" s="16" t="s">
        <v>49</v>
      </c>
      <c r="C18" s="9"/>
      <c r="D18" s="9"/>
      <c r="E18" s="17"/>
      <c r="F18" s="1">
        <v>3000</v>
      </c>
      <c r="G18" s="25">
        <f t="shared" si="0"/>
        <v>4500</v>
      </c>
      <c r="H18" s="25">
        <v>3300</v>
      </c>
      <c r="I18" s="25">
        <f t="shared" si="1"/>
        <v>4950</v>
      </c>
      <c r="J18" s="25">
        <v>4500</v>
      </c>
      <c r="K18" s="25">
        <f t="shared" si="4"/>
        <v>6750</v>
      </c>
      <c r="L18" s="25">
        <v>6300</v>
      </c>
      <c r="M18" s="25">
        <f t="shared" si="5"/>
        <v>9450</v>
      </c>
      <c r="N18" s="25">
        <v>8300</v>
      </c>
      <c r="O18" s="25">
        <f>N18+(N18*50/100)</f>
        <v>12450</v>
      </c>
      <c r="P18" s="16" t="s">
        <v>49</v>
      </c>
      <c r="Q18" s="9"/>
      <c r="R18" s="9"/>
      <c r="S18" s="17"/>
      <c r="T18" s="1">
        <v>3300</v>
      </c>
      <c r="U18" s="25">
        <f t="shared" si="2"/>
        <v>4950</v>
      </c>
      <c r="V18" s="25">
        <v>3600</v>
      </c>
      <c r="W18" s="25">
        <f t="shared" si="3"/>
        <v>5400</v>
      </c>
      <c r="X18" s="25">
        <v>5000</v>
      </c>
      <c r="Y18" s="25">
        <f t="shared" si="6"/>
        <v>7500</v>
      </c>
      <c r="Z18" s="25">
        <v>6900</v>
      </c>
      <c r="AA18" s="25">
        <f t="shared" si="7"/>
        <v>10350</v>
      </c>
      <c r="AB18" s="25">
        <v>9100</v>
      </c>
      <c r="AC18" s="25">
        <f>AB18+(AB18*50/100)</f>
        <v>13650</v>
      </c>
    </row>
    <row r="19" spans="2:29" ht="15" thickBot="1" x14ac:dyDescent="0.35">
      <c r="B19" s="13"/>
      <c r="C19" s="14"/>
      <c r="D19" s="14"/>
      <c r="E19" s="15"/>
      <c r="F19" s="2"/>
      <c r="G19" s="27"/>
      <c r="H19" s="27"/>
      <c r="I19" s="27"/>
      <c r="J19" s="27"/>
      <c r="K19" s="27"/>
      <c r="L19" s="27"/>
      <c r="M19" s="27"/>
      <c r="N19" s="27"/>
      <c r="O19" s="27"/>
      <c r="P19" s="18"/>
      <c r="Q19" s="14"/>
      <c r="R19" s="14"/>
      <c r="S19" s="15"/>
      <c r="T19" s="4"/>
      <c r="U19" s="27"/>
      <c r="V19" s="27"/>
      <c r="W19" s="27"/>
      <c r="X19" s="27"/>
      <c r="Y19" s="27"/>
      <c r="Z19" s="27"/>
      <c r="AA19" s="27"/>
      <c r="AB19" s="27"/>
      <c r="AC19" s="27"/>
    </row>
    <row r="20" spans="2:29" ht="16.2" thickTop="1" x14ac:dyDescent="0.3">
      <c r="B20" s="16" t="s">
        <v>50</v>
      </c>
      <c r="C20" s="9"/>
      <c r="D20" s="9"/>
      <c r="E20" s="17"/>
      <c r="F20" s="1">
        <v>1950</v>
      </c>
      <c r="G20" s="25">
        <f t="shared" si="0"/>
        <v>2925</v>
      </c>
      <c r="H20" s="25">
        <v>2600</v>
      </c>
      <c r="I20" s="25">
        <f t="shared" si="1"/>
        <v>3900</v>
      </c>
      <c r="J20" s="25">
        <v>3000</v>
      </c>
      <c r="K20" s="25">
        <f t="shared" si="4"/>
        <v>4500</v>
      </c>
      <c r="L20" s="25">
        <v>4200</v>
      </c>
      <c r="M20" s="25">
        <f t="shared" si="5"/>
        <v>6300</v>
      </c>
      <c r="N20" s="25">
        <v>6100</v>
      </c>
      <c r="O20" s="25">
        <f t="shared" ref="O20:O42" si="8">N20+(N20*50/100)</f>
        <v>9150</v>
      </c>
      <c r="P20" s="16" t="s">
        <v>50</v>
      </c>
      <c r="Q20" s="9"/>
      <c r="R20" s="9"/>
      <c r="S20" s="17"/>
      <c r="T20" s="1">
        <v>2200</v>
      </c>
      <c r="U20" s="25">
        <f t="shared" si="2"/>
        <v>3300</v>
      </c>
      <c r="V20" s="25">
        <v>2800</v>
      </c>
      <c r="W20" s="25">
        <f t="shared" si="3"/>
        <v>4200</v>
      </c>
      <c r="X20" s="25">
        <v>3300</v>
      </c>
      <c r="Y20" s="25">
        <f t="shared" si="6"/>
        <v>4950</v>
      </c>
      <c r="Z20" s="25">
        <v>4600</v>
      </c>
      <c r="AA20" s="25">
        <f t="shared" si="7"/>
        <v>6900</v>
      </c>
      <c r="AB20" s="25">
        <v>6700</v>
      </c>
      <c r="AC20" s="25">
        <f t="shared" ref="AC20:AC42" si="9">AB20+(AB20*50/100)</f>
        <v>10050</v>
      </c>
    </row>
    <row r="21" spans="2:29" ht="15" thickBot="1" x14ac:dyDescent="0.35">
      <c r="B21" s="13"/>
      <c r="C21" s="14"/>
      <c r="D21" s="14"/>
      <c r="E21" s="15"/>
      <c r="F21" s="2"/>
      <c r="G21" s="27"/>
      <c r="H21" s="27"/>
      <c r="I21" s="27"/>
      <c r="J21" s="27"/>
      <c r="K21" s="27"/>
      <c r="L21" s="27"/>
      <c r="M21" s="27"/>
      <c r="N21" s="27"/>
      <c r="O21" s="27"/>
      <c r="P21" s="18"/>
      <c r="Q21" s="14"/>
      <c r="R21" s="14"/>
      <c r="S21" s="15"/>
      <c r="T21" s="4"/>
      <c r="U21" s="27"/>
      <c r="V21" s="27"/>
      <c r="W21" s="27"/>
      <c r="X21" s="27"/>
      <c r="Y21" s="27"/>
      <c r="Z21" s="27"/>
      <c r="AA21" s="27"/>
      <c r="AB21" s="27"/>
      <c r="AC21" s="27"/>
    </row>
    <row r="22" spans="2:29" ht="16.2" thickTop="1" x14ac:dyDescent="0.3">
      <c r="B22" s="16" t="s">
        <v>51</v>
      </c>
      <c r="C22" s="9"/>
      <c r="D22" s="9"/>
      <c r="E22" s="17"/>
      <c r="F22" s="1">
        <v>1400</v>
      </c>
      <c r="G22" s="25">
        <f t="shared" si="0"/>
        <v>2100</v>
      </c>
      <c r="H22" s="25">
        <v>1500</v>
      </c>
      <c r="I22" s="25">
        <f t="shared" si="1"/>
        <v>2250</v>
      </c>
      <c r="J22" s="25">
        <v>1900</v>
      </c>
      <c r="K22" s="25">
        <f t="shared" si="4"/>
        <v>2850</v>
      </c>
      <c r="L22" s="25">
        <v>2800</v>
      </c>
      <c r="M22" s="25">
        <f t="shared" si="5"/>
        <v>4200</v>
      </c>
      <c r="N22" s="25">
        <v>3600</v>
      </c>
      <c r="O22" s="25">
        <f t="shared" si="8"/>
        <v>5400</v>
      </c>
      <c r="P22" s="16" t="s">
        <v>51</v>
      </c>
      <c r="Q22" s="9"/>
      <c r="R22" s="9"/>
      <c r="S22" s="17"/>
      <c r="T22" s="1">
        <v>1500</v>
      </c>
      <c r="U22" s="25">
        <f t="shared" si="2"/>
        <v>2250</v>
      </c>
      <c r="V22" s="25">
        <v>1650</v>
      </c>
      <c r="W22" s="25">
        <f t="shared" si="3"/>
        <v>2475</v>
      </c>
      <c r="X22" s="25">
        <v>2100</v>
      </c>
      <c r="Y22" s="25">
        <f t="shared" si="6"/>
        <v>3150</v>
      </c>
      <c r="Z22" s="25">
        <v>3100</v>
      </c>
      <c r="AA22" s="25">
        <f t="shared" si="7"/>
        <v>4650</v>
      </c>
      <c r="AB22" s="25">
        <v>3900</v>
      </c>
      <c r="AC22" s="25">
        <f t="shared" si="9"/>
        <v>5850</v>
      </c>
    </row>
    <row r="23" spans="2:29" ht="15" thickBot="1" x14ac:dyDescent="0.35">
      <c r="B23" s="13"/>
      <c r="C23" s="14"/>
      <c r="D23" s="14"/>
      <c r="E23" s="15"/>
      <c r="F23" s="2"/>
      <c r="G23" s="27"/>
      <c r="H23" s="27"/>
      <c r="I23" s="27"/>
      <c r="J23" s="27"/>
      <c r="K23" s="27"/>
      <c r="L23" s="27"/>
      <c r="M23" s="27"/>
      <c r="N23" s="27"/>
      <c r="O23" s="27"/>
      <c r="P23" s="18"/>
      <c r="Q23" s="14"/>
      <c r="R23" s="14"/>
      <c r="S23" s="15"/>
      <c r="T23" s="4"/>
      <c r="U23" s="27"/>
      <c r="V23" s="27"/>
      <c r="W23" s="27"/>
      <c r="X23" s="27"/>
      <c r="Y23" s="27"/>
      <c r="Z23" s="27"/>
      <c r="AA23" s="27"/>
      <c r="AB23" s="27"/>
      <c r="AC23" s="27"/>
    </row>
    <row r="24" spans="2:29" ht="16.2" thickTop="1" x14ac:dyDescent="0.3">
      <c r="B24" s="16" t="s">
        <v>52</v>
      </c>
      <c r="C24" s="9"/>
      <c r="D24" s="9"/>
      <c r="E24" s="17"/>
      <c r="F24" s="1">
        <v>1000</v>
      </c>
      <c r="G24" s="25">
        <f t="shared" si="0"/>
        <v>1500</v>
      </c>
      <c r="H24" s="25">
        <v>1200</v>
      </c>
      <c r="I24" s="25">
        <f t="shared" si="1"/>
        <v>1800</v>
      </c>
      <c r="J24" s="25">
        <v>1200</v>
      </c>
      <c r="K24" s="25">
        <f t="shared" si="4"/>
        <v>1800</v>
      </c>
      <c r="L24" s="25">
        <v>1900</v>
      </c>
      <c r="M24" s="25">
        <f t="shared" si="5"/>
        <v>2850</v>
      </c>
      <c r="N24" s="25">
        <v>1900</v>
      </c>
      <c r="O24" s="25">
        <f t="shared" si="8"/>
        <v>2850</v>
      </c>
      <c r="P24" s="16" t="s">
        <v>52</v>
      </c>
      <c r="Q24" s="9"/>
      <c r="R24" s="9"/>
      <c r="S24" s="17"/>
      <c r="T24" s="1">
        <v>1100</v>
      </c>
      <c r="U24" s="25">
        <f t="shared" si="2"/>
        <v>1650</v>
      </c>
      <c r="V24" s="25">
        <v>1300</v>
      </c>
      <c r="W24" s="25">
        <f t="shared" si="3"/>
        <v>1950</v>
      </c>
      <c r="X24" s="25">
        <v>1300</v>
      </c>
      <c r="Y24" s="25">
        <f t="shared" si="6"/>
        <v>1950</v>
      </c>
      <c r="Z24" s="25">
        <v>2100</v>
      </c>
      <c r="AA24" s="25">
        <f t="shared" si="7"/>
        <v>3150</v>
      </c>
      <c r="AB24" s="25">
        <v>2100</v>
      </c>
      <c r="AC24" s="25">
        <f t="shared" si="9"/>
        <v>3150</v>
      </c>
    </row>
    <row r="25" spans="2:29" ht="15" thickBot="1" x14ac:dyDescent="0.35">
      <c r="B25" s="13"/>
      <c r="C25" s="14"/>
      <c r="D25" s="14"/>
      <c r="E25" s="15"/>
      <c r="F25" s="2"/>
      <c r="G25" s="27"/>
      <c r="H25" s="27"/>
      <c r="I25" s="27"/>
      <c r="J25" s="27"/>
      <c r="K25" s="27"/>
      <c r="L25" s="27"/>
      <c r="M25" s="27"/>
      <c r="N25" s="27"/>
      <c r="O25" s="27"/>
      <c r="P25" s="18"/>
      <c r="Q25" s="14"/>
      <c r="R25" s="14"/>
      <c r="S25" s="15"/>
      <c r="T25" s="4"/>
      <c r="U25" s="27"/>
      <c r="V25" s="27"/>
      <c r="W25" s="27"/>
      <c r="X25" s="27"/>
      <c r="Y25" s="27"/>
      <c r="Z25" s="27"/>
      <c r="AA25" s="27"/>
      <c r="AB25" s="27"/>
      <c r="AC25" s="27"/>
    </row>
    <row r="26" spans="2:29" ht="16.2" thickTop="1" x14ac:dyDescent="0.3">
      <c r="B26" s="16" t="s">
        <v>53</v>
      </c>
      <c r="C26" s="9"/>
      <c r="D26" s="9"/>
      <c r="E26" s="17"/>
      <c r="F26" s="1">
        <v>800</v>
      </c>
      <c r="G26" s="25">
        <f t="shared" si="0"/>
        <v>1200</v>
      </c>
      <c r="H26" s="25">
        <v>900</v>
      </c>
      <c r="I26" s="25">
        <f t="shared" si="1"/>
        <v>1350</v>
      </c>
      <c r="J26" s="25">
        <v>900</v>
      </c>
      <c r="K26" s="25">
        <f t="shared" si="4"/>
        <v>1350</v>
      </c>
      <c r="L26" s="25">
        <v>1400</v>
      </c>
      <c r="M26" s="25">
        <f t="shared" si="5"/>
        <v>2100</v>
      </c>
      <c r="N26" s="25">
        <v>1400</v>
      </c>
      <c r="O26" s="25">
        <f t="shared" si="8"/>
        <v>2100</v>
      </c>
      <c r="P26" s="16" t="s">
        <v>53</v>
      </c>
      <c r="Q26" s="9"/>
      <c r="R26" s="9"/>
      <c r="S26" s="17"/>
      <c r="T26" s="1">
        <v>880</v>
      </c>
      <c r="U26" s="25">
        <f t="shared" si="2"/>
        <v>1320</v>
      </c>
      <c r="V26" s="25">
        <v>990</v>
      </c>
      <c r="W26" s="25">
        <f t="shared" si="3"/>
        <v>1485</v>
      </c>
      <c r="X26" s="25">
        <v>990</v>
      </c>
      <c r="Y26" s="25">
        <f t="shared" si="6"/>
        <v>1485</v>
      </c>
      <c r="Z26" s="25">
        <v>1500</v>
      </c>
      <c r="AA26" s="25">
        <f t="shared" si="7"/>
        <v>2250</v>
      </c>
      <c r="AB26" s="25">
        <v>1500</v>
      </c>
      <c r="AC26" s="25">
        <f t="shared" si="9"/>
        <v>2250</v>
      </c>
    </row>
    <row r="27" spans="2:29" ht="15" thickBot="1" x14ac:dyDescent="0.35">
      <c r="B27" s="13"/>
      <c r="C27" s="14"/>
      <c r="D27" s="14"/>
      <c r="E27" s="15"/>
      <c r="F27" s="2"/>
      <c r="G27" s="27"/>
      <c r="H27" s="27"/>
      <c r="I27" s="27"/>
      <c r="J27" s="27"/>
      <c r="K27" s="27"/>
      <c r="L27" s="27"/>
      <c r="M27" s="27"/>
      <c r="N27" s="27"/>
      <c r="O27" s="27"/>
      <c r="P27" s="18"/>
      <c r="Q27" s="14"/>
      <c r="R27" s="14"/>
      <c r="S27" s="15"/>
      <c r="T27" s="4"/>
      <c r="U27" s="27"/>
      <c r="V27" s="27"/>
      <c r="W27" s="27"/>
      <c r="X27" s="27"/>
      <c r="Y27" s="27"/>
      <c r="Z27" s="27"/>
      <c r="AA27" s="27"/>
      <c r="AB27" s="27"/>
      <c r="AC27" s="27"/>
    </row>
    <row r="28" spans="2:29" ht="16.2" thickTop="1" x14ac:dyDescent="0.3">
      <c r="B28" s="16" t="s">
        <v>54</v>
      </c>
      <c r="C28" s="9"/>
      <c r="D28" s="9"/>
      <c r="E28" s="17"/>
      <c r="F28" s="1">
        <v>600</v>
      </c>
      <c r="G28" s="25">
        <f t="shared" si="0"/>
        <v>900</v>
      </c>
      <c r="H28" s="25">
        <v>670</v>
      </c>
      <c r="I28" s="25">
        <f t="shared" si="1"/>
        <v>1005</v>
      </c>
      <c r="J28" s="25">
        <v>670</v>
      </c>
      <c r="K28" s="25">
        <f t="shared" si="4"/>
        <v>1005</v>
      </c>
      <c r="L28" s="25">
        <v>900</v>
      </c>
      <c r="M28" s="25">
        <f t="shared" si="5"/>
        <v>1350</v>
      </c>
      <c r="N28" s="25">
        <v>900</v>
      </c>
      <c r="O28" s="25">
        <f t="shared" si="8"/>
        <v>1350</v>
      </c>
      <c r="P28" s="16" t="s">
        <v>54</v>
      </c>
      <c r="Q28" s="9"/>
      <c r="R28" s="9"/>
      <c r="S28" s="17"/>
      <c r="T28" s="1">
        <v>660</v>
      </c>
      <c r="U28" s="25">
        <f t="shared" si="2"/>
        <v>990</v>
      </c>
      <c r="V28" s="25">
        <v>750</v>
      </c>
      <c r="W28" s="25">
        <f t="shared" si="3"/>
        <v>1125</v>
      </c>
      <c r="X28" s="25">
        <v>750</v>
      </c>
      <c r="Y28" s="25">
        <f t="shared" si="6"/>
        <v>1125</v>
      </c>
      <c r="Z28" s="25">
        <v>1000</v>
      </c>
      <c r="AA28" s="25">
        <f t="shared" si="7"/>
        <v>1500</v>
      </c>
      <c r="AB28" s="25">
        <v>1000</v>
      </c>
      <c r="AC28" s="25">
        <f t="shared" si="9"/>
        <v>1500</v>
      </c>
    </row>
    <row r="29" spans="2:29" ht="15" thickBot="1" x14ac:dyDescent="0.35">
      <c r="B29" s="13"/>
      <c r="C29" s="14"/>
      <c r="D29" s="14"/>
      <c r="E29" s="15"/>
      <c r="F29" s="2"/>
      <c r="G29" s="27"/>
      <c r="H29" s="27"/>
      <c r="I29" s="27"/>
      <c r="J29" s="27"/>
      <c r="K29" s="27"/>
      <c r="L29" s="27"/>
      <c r="M29" s="27"/>
      <c r="N29" s="27"/>
      <c r="O29" s="27"/>
      <c r="P29" s="18"/>
      <c r="Q29" s="14"/>
      <c r="R29" s="14"/>
      <c r="S29" s="15"/>
      <c r="T29" s="4"/>
      <c r="U29" s="27"/>
      <c r="V29" s="27"/>
      <c r="W29" s="27"/>
      <c r="X29" s="27"/>
      <c r="Y29" s="27"/>
      <c r="Z29" s="27"/>
      <c r="AA29" s="27"/>
      <c r="AB29" s="27"/>
      <c r="AC29" s="27"/>
    </row>
    <row r="30" spans="2:29" ht="16.2" thickTop="1" x14ac:dyDescent="0.3">
      <c r="B30" s="16" t="s">
        <v>55</v>
      </c>
      <c r="C30" s="9"/>
      <c r="D30" s="9"/>
      <c r="E30" s="17"/>
      <c r="F30" s="1">
        <v>500</v>
      </c>
      <c r="G30" s="25">
        <f t="shared" si="0"/>
        <v>750</v>
      </c>
      <c r="H30" s="25">
        <v>600</v>
      </c>
      <c r="I30" s="25">
        <f t="shared" si="1"/>
        <v>900</v>
      </c>
      <c r="J30" s="25">
        <v>600</v>
      </c>
      <c r="K30" s="25">
        <f t="shared" si="4"/>
        <v>900</v>
      </c>
      <c r="L30" s="25">
        <v>650</v>
      </c>
      <c r="M30" s="25">
        <f t="shared" si="5"/>
        <v>975</v>
      </c>
      <c r="N30" s="25">
        <v>650</v>
      </c>
      <c r="O30" s="25">
        <f t="shared" si="8"/>
        <v>975</v>
      </c>
      <c r="P30" s="16" t="s">
        <v>55</v>
      </c>
      <c r="Q30" s="9"/>
      <c r="R30" s="9"/>
      <c r="S30" s="17"/>
      <c r="T30" s="1">
        <v>550</v>
      </c>
      <c r="U30" s="25">
        <f t="shared" si="2"/>
        <v>825</v>
      </c>
      <c r="V30" s="25">
        <v>660</v>
      </c>
      <c r="W30" s="25">
        <f t="shared" si="3"/>
        <v>990</v>
      </c>
      <c r="X30" s="25">
        <v>660</v>
      </c>
      <c r="Y30" s="25">
        <f t="shared" si="6"/>
        <v>990</v>
      </c>
      <c r="Z30" s="25">
        <v>700</v>
      </c>
      <c r="AA30" s="25">
        <f t="shared" si="7"/>
        <v>1050</v>
      </c>
      <c r="AB30" s="25">
        <v>700</v>
      </c>
      <c r="AC30" s="25">
        <f t="shared" si="9"/>
        <v>1050</v>
      </c>
    </row>
    <row r="31" spans="2:29" ht="15" thickBot="1" x14ac:dyDescent="0.35">
      <c r="B31" s="13"/>
      <c r="C31" s="14"/>
      <c r="D31" s="14"/>
      <c r="E31" s="15"/>
      <c r="F31" s="2"/>
      <c r="G31" s="27"/>
      <c r="H31" s="27"/>
      <c r="I31" s="27"/>
      <c r="J31" s="27"/>
      <c r="K31" s="27"/>
      <c r="L31" s="27"/>
      <c r="M31" s="27"/>
      <c r="N31" s="27"/>
      <c r="O31" s="27"/>
      <c r="P31" s="18"/>
      <c r="Q31" s="14"/>
      <c r="R31" s="14"/>
      <c r="S31" s="15"/>
      <c r="T31" s="4"/>
      <c r="U31" s="27"/>
      <c r="V31" s="27"/>
      <c r="W31" s="27"/>
      <c r="X31" s="27"/>
      <c r="Y31" s="27"/>
      <c r="Z31" s="27"/>
      <c r="AA31" s="27"/>
      <c r="AB31" s="27"/>
      <c r="AC31" s="27"/>
    </row>
    <row r="32" spans="2:29" ht="16.2" thickTop="1" x14ac:dyDescent="0.3">
      <c r="B32" s="16" t="s">
        <v>56</v>
      </c>
      <c r="C32" s="9"/>
      <c r="D32" s="9"/>
      <c r="E32" s="17"/>
      <c r="F32" s="1">
        <v>400</v>
      </c>
      <c r="G32" s="25">
        <f t="shared" si="0"/>
        <v>600</v>
      </c>
      <c r="H32" s="25">
        <v>500</v>
      </c>
      <c r="I32" s="25">
        <f t="shared" si="1"/>
        <v>750</v>
      </c>
      <c r="J32" s="25">
        <v>500</v>
      </c>
      <c r="K32" s="25">
        <f t="shared" si="4"/>
        <v>750</v>
      </c>
      <c r="L32" s="25">
        <v>550</v>
      </c>
      <c r="M32" s="25">
        <f t="shared" si="5"/>
        <v>825</v>
      </c>
      <c r="N32" s="25">
        <v>550</v>
      </c>
      <c r="O32" s="25">
        <f t="shared" si="8"/>
        <v>825</v>
      </c>
      <c r="P32" s="16" t="s">
        <v>56</v>
      </c>
      <c r="Q32" s="9"/>
      <c r="R32" s="9"/>
      <c r="S32" s="17"/>
      <c r="T32" s="1">
        <v>440</v>
      </c>
      <c r="U32" s="25">
        <f t="shared" si="2"/>
        <v>660</v>
      </c>
      <c r="V32" s="25">
        <v>550</v>
      </c>
      <c r="W32" s="25">
        <f t="shared" si="3"/>
        <v>825</v>
      </c>
      <c r="X32" s="25">
        <v>550</v>
      </c>
      <c r="Y32" s="25">
        <f t="shared" si="6"/>
        <v>825</v>
      </c>
      <c r="Z32" s="25">
        <v>600</v>
      </c>
      <c r="AA32" s="25">
        <f t="shared" si="7"/>
        <v>900</v>
      </c>
      <c r="AB32" s="25">
        <v>600</v>
      </c>
      <c r="AC32" s="25">
        <f t="shared" si="9"/>
        <v>900</v>
      </c>
    </row>
    <row r="33" spans="2:29" ht="15" thickBot="1" x14ac:dyDescent="0.35">
      <c r="B33" s="13"/>
      <c r="C33" s="14"/>
      <c r="D33" s="14"/>
      <c r="E33" s="15"/>
      <c r="F33" s="2"/>
      <c r="G33" s="27"/>
      <c r="H33" s="27"/>
      <c r="I33" s="27"/>
      <c r="J33" s="27"/>
      <c r="K33" s="27"/>
      <c r="L33" s="27"/>
      <c r="M33" s="27"/>
      <c r="N33" s="27"/>
      <c r="O33" s="27"/>
      <c r="P33" s="18"/>
      <c r="Q33" s="14"/>
      <c r="R33" s="14"/>
      <c r="S33" s="15"/>
      <c r="T33" s="4"/>
      <c r="U33" s="27"/>
      <c r="V33" s="27"/>
      <c r="W33" s="27"/>
      <c r="X33" s="27"/>
      <c r="Y33" s="27"/>
      <c r="Z33" s="27"/>
      <c r="AA33" s="27"/>
      <c r="AB33" s="27"/>
      <c r="AC33" s="27"/>
    </row>
    <row r="34" spans="2:29" ht="16.2" thickTop="1" x14ac:dyDescent="0.3">
      <c r="B34" s="16" t="s">
        <v>57</v>
      </c>
      <c r="C34" s="9"/>
      <c r="D34" s="9"/>
      <c r="E34" s="17"/>
      <c r="F34" s="1">
        <v>300</v>
      </c>
      <c r="G34" s="25">
        <f t="shared" si="0"/>
        <v>450</v>
      </c>
      <c r="H34" s="25">
        <v>400</v>
      </c>
      <c r="I34" s="25">
        <f t="shared" si="1"/>
        <v>600</v>
      </c>
      <c r="J34" s="25">
        <v>400</v>
      </c>
      <c r="K34" s="25">
        <f t="shared" si="4"/>
        <v>600</v>
      </c>
      <c r="L34" s="25">
        <v>400</v>
      </c>
      <c r="M34" s="25">
        <f t="shared" si="5"/>
        <v>600</v>
      </c>
      <c r="N34" s="25">
        <v>400</v>
      </c>
      <c r="O34" s="25">
        <f t="shared" si="8"/>
        <v>600</v>
      </c>
      <c r="P34" s="16" t="s">
        <v>57</v>
      </c>
      <c r="Q34" s="9"/>
      <c r="R34" s="9"/>
      <c r="S34" s="17"/>
      <c r="T34" s="1">
        <v>330</v>
      </c>
      <c r="U34" s="25">
        <f t="shared" si="2"/>
        <v>495</v>
      </c>
      <c r="V34" s="25">
        <v>440</v>
      </c>
      <c r="W34" s="25">
        <f t="shared" si="3"/>
        <v>660</v>
      </c>
      <c r="X34" s="25">
        <v>440</v>
      </c>
      <c r="Y34" s="25">
        <f t="shared" si="6"/>
        <v>660</v>
      </c>
      <c r="Z34" s="25">
        <v>440</v>
      </c>
      <c r="AA34" s="25">
        <f t="shared" si="7"/>
        <v>660</v>
      </c>
      <c r="AB34" s="25">
        <v>440</v>
      </c>
      <c r="AC34" s="25">
        <f t="shared" si="9"/>
        <v>660</v>
      </c>
    </row>
    <row r="35" spans="2:29" ht="15" thickBot="1" x14ac:dyDescent="0.35">
      <c r="B35" s="13"/>
      <c r="C35" s="14"/>
      <c r="D35" s="14"/>
      <c r="E35" s="15"/>
      <c r="F35" s="2"/>
      <c r="G35" s="27"/>
      <c r="H35" s="27"/>
      <c r="I35" s="27"/>
      <c r="J35" s="27"/>
      <c r="K35" s="27"/>
      <c r="L35" s="27"/>
      <c r="M35" s="27"/>
      <c r="N35" s="27"/>
      <c r="O35" s="27"/>
      <c r="P35" s="18"/>
      <c r="Q35" s="14"/>
      <c r="R35" s="14"/>
      <c r="S35" s="15"/>
      <c r="T35" s="4"/>
      <c r="U35" s="27"/>
      <c r="V35" s="27"/>
      <c r="W35" s="27"/>
      <c r="X35" s="27"/>
      <c r="Y35" s="27"/>
      <c r="Z35" s="27"/>
      <c r="AA35" s="27"/>
      <c r="AB35" s="27"/>
      <c r="AC35" s="27"/>
    </row>
    <row r="36" spans="2:29" ht="16.2" thickTop="1" x14ac:dyDescent="0.3">
      <c r="B36" s="16" t="s">
        <v>58</v>
      </c>
      <c r="C36" s="9"/>
      <c r="D36" s="9"/>
      <c r="E36" s="17"/>
      <c r="F36" s="1">
        <v>300</v>
      </c>
      <c r="G36" s="25">
        <f t="shared" si="0"/>
        <v>450</v>
      </c>
      <c r="H36" s="25">
        <v>350</v>
      </c>
      <c r="I36" s="25">
        <f t="shared" si="1"/>
        <v>525</v>
      </c>
      <c r="J36" s="25">
        <v>350</v>
      </c>
      <c r="K36" s="25">
        <f t="shared" si="4"/>
        <v>525</v>
      </c>
      <c r="L36" s="25">
        <v>350</v>
      </c>
      <c r="M36" s="25">
        <f t="shared" si="5"/>
        <v>525</v>
      </c>
      <c r="N36" s="25">
        <v>350</v>
      </c>
      <c r="O36" s="25">
        <f t="shared" si="8"/>
        <v>525</v>
      </c>
      <c r="P36" s="16" t="s">
        <v>58</v>
      </c>
      <c r="Q36" s="9"/>
      <c r="R36" s="9"/>
      <c r="S36" s="17"/>
      <c r="T36" s="1">
        <v>330</v>
      </c>
      <c r="U36" s="25">
        <f t="shared" si="2"/>
        <v>495</v>
      </c>
      <c r="V36" s="25">
        <v>380</v>
      </c>
      <c r="W36" s="25">
        <f t="shared" si="3"/>
        <v>570</v>
      </c>
      <c r="X36" s="25">
        <v>380</v>
      </c>
      <c r="Y36" s="25">
        <f t="shared" si="6"/>
        <v>570</v>
      </c>
      <c r="Z36" s="25">
        <v>380</v>
      </c>
      <c r="AA36" s="25">
        <f t="shared" si="7"/>
        <v>570</v>
      </c>
      <c r="AB36" s="25">
        <v>380</v>
      </c>
      <c r="AC36" s="25">
        <f t="shared" si="9"/>
        <v>570</v>
      </c>
    </row>
    <row r="37" spans="2:29" ht="15" thickBot="1" x14ac:dyDescent="0.35">
      <c r="B37" s="13"/>
      <c r="C37" s="14"/>
      <c r="D37" s="14"/>
      <c r="E37" s="15"/>
      <c r="F37" s="2"/>
      <c r="G37" s="27"/>
      <c r="H37" s="27"/>
      <c r="I37" s="27"/>
      <c r="J37" s="27"/>
      <c r="K37" s="27"/>
      <c r="L37" s="27"/>
      <c r="M37" s="27"/>
      <c r="N37" s="27"/>
      <c r="O37" s="27"/>
      <c r="P37" s="18"/>
      <c r="Q37" s="14"/>
      <c r="R37" s="14"/>
      <c r="S37" s="15"/>
      <c r="T37" s="4"/>
      <c r="U37" s="27"/>
      <c r="V37" s="27"/>
      <c r="W37" s="27"/>
      <c r="X37" s="27"/>
      <c r="Y37" s="27"/>
      <c r="Z37" s="27"/>
      <c r="AA37" s="27"/>
      <c r="AB37" s="27"/>
      <c r="AC37" s="27"/>
    </row>
    <row r="38" spans="2:29" ht="16.2" thickTop="1" x14ac:dyDescent="0.3">
      <c r="B38" s="16" t="s">
        <v>59</v>
      </c>
      <c r="C38" s="9"/>
      <c r="D38" s="9"/>
      <c r="E38" s="17"/>
      <c r="F38" s="1">
        <v>250</v>
      </c>
      <c r="G38" s="25">
        <f t="shared" si="0"/>
        <v>375</v>
      </c>
      <c r="H38" s="25">
        <v>300</v>
      </c>
      <c r="I38" s="25">
        <f t="shared" si="1"/>
        <v>450</v>
      </c>
      <c r="J38" s="25">
        <v>300</v>
      </c>
      <c r="K38" s="25">
        <f t="shared" si="4"/>
        <v>450</v>
      </c>
      <c r="L38" s="25">
        <v>300</v>
      </c>
      <c r="M38" s="25">
        <f t="shared" si="5"/>
        <v>450</v>
      </c>
      <c r="N38" s="25">
        <v>300</v>
      </c>
      <c r="O38" s="25">
        <f t="shared" si="8"/>
        <v>450</v>
      </c>
      <c r="P38" s="16" t="s">
        <v>59</v>
      </c>
      <c r="Q38" s="9"/>
      <c r="R38" s="9"/>
      <c r="S38" s="17"/>
      <c r="T38" s="1">
        <v>270</v>
      </c>
      <c r="U38" s="25">
        <f t="shared" si="2"/>
        <v>405</v>
      </c>
      <c r="V38" s="25">
        <v>330</v>
      </c>
      <c r="W38" s="25">
        <f t="shared" si="3"/>
        <v>495</v>
      </c>
      <c r="X38" s="25">
        <v>330</v>
      </c>
      <c r="Y38" s="25">
        <f t="shared" si="6"/>
        <v>495</v>
      </c>
      <c r="Z38" s="25">
        <v>330</v>
      </c>
      <c r="AA38" s="25">
        <f t="shared" si="7"/>
        <v>495</v>
      </c>
      <c r="AB38" s="25">
        <v>330</v>
      </c>
      <c r="AC38" s="25">
        <f t="shared" si="9"/>
        <v>495</v>
      </c>
    </row>
    <row r="39" spans="2:29" ht="15" thickBot="1" x14ac:dyDescent="0.35">
      <c r="B39" s="13"/>
      <c r="C39" s="14"/>
      <c r="D39" s="14"/>
      <c r="E39" s="15"/>
      <c r="F39" s="2"/>
      <c r="G39" s="27"/>
      <c r="H39" s="27"/>
      <c r="I39" s="27"/>
      <c r="J39" s="27"/>
      <c r="K39" s="27"/>
      <c r="L39" s="27"/>
      <c r="M39" s="27"/>
      <c r="N39" s="27"/>
      <c r="O39" s="27"/>
      <c r="P39" s="18"/>
      <c r="Q39" s="14"/>
      <c r="R39" s="14"/>
      <c r="S39" s="15"/>
      <c r="T39" s="4"/>
      <c r="U39" s="27"/>
      <c r="V39" s="27"/>
      <c r="W39" s="27"/>
      <c r="X39" s="27"/>
      <c r="Y39" s="27"/>
      <c r="Z39" s="27"/>
      <c r="AA39" s="27"/>
      <c r="AB39" s="27"/>
      <c r="AC39" s="27"/>
    </row>
    <row r="40" spans="2:29" ht="16.2" thickTop="1" x14ac:dyDescent="0.3">
      <c r="B40" s="16" t="s">
        <v>60</v>
      </c>
      <c r="C40" s="9"/>
      <c r="D40" s="9"/>
      <c r="E40" s="17"/>
      <c r="F40" s="1">
        <v>250</v>
      </c>
      <c r="G40" s="25">
        <f t="shared" si="0"/>
        <v>375</v>
      </c>
      <c r="H40" s="25">
        <v>250</v>
      </c>
      <c r="I40" s="25">
        <f t="shared" si="1"/>
        <v>375</v>
      </c>
      <c r="J40" s="25">
        <v>250</v>
      </c>
      <c r="K40" s="25">
        <f t="shared" si="4"/>
        <v>375</v>
      </c>
      <c r="L40" s="25">
        <v>250</v>
      </c>
      <c r="M40" s="25">
        <f t="shared" si="5"/>
        <v>375</v>
      </c>
      <c r="N40" s="25">
        <v>250</v>
      </c>
      <c r="O40" s="25">
        <f t="shared" si="8"/>
        <v>375</v>
      </c>
      <c r="P40" s="16" t="s">
        <v>60</v>
      </c>
      <c r="Q40" s="9"/>
      <c r="R40" s="9"/>
      <c r="S40" s="17"/>
      <c r="T40" s="1">
        <v>270</v>
      </c>
      <c r="U40" s="25">
        <f t="shared" si="2"/>
        <v>405</v>
      </c>
      <c r="V40" s="25">
        <v>270</v>
      </c>
      <c r="W40" s="25">
        <f t="shared" si="3"/>
        <v>405</v>
      </c>
      <c r="X40" s="25">
        <v>270</v>
      </c>
      <c r="Y40" s="25">
        <f t="shared" si="6"/>
        <v>405</v>
      </c>
      <c r="Z40" s="25">
        <v>270</v>
      </c>
      <c r="AA40" s="25">
        <f t="shared" si="7"/>
        <v>405</v>
      </c>
      <c r="AB40" s="25">
        <v>270</v>
      </c>
      <c r="AC40" s="25">
        <f t="shared" si="9"/>
        <v>405</v>
      </c>
    </row>
    <row r="41" spans="2:29" ht="15" thickBot="1" x14ac:dyDescent="0.35">
      <c r="B41" s="13"/>
      <c r="C41" s="14"/>
      <c r="D41" s="14"/>
      <c r="E41" s="15"/>
      <c r="F41" s="2"/>
      <c r="G41" s="27"/>
      <c r="H41" s="27"/>
      <c r="I41" s="27"/>
      <c r="J41" s="27"/>
      <c r="K41" s="27"/>
      <c r="L41" s="27"/>
      <c r="M41" s="27"/>
      <c r="N41" s="27"/>
      <c r="O41" s="27"/>
      <c r="P41" s="18"/>
      <c r="Q41" s="14"/>
      <c r="R41" s="14"/>
      <c r="S41" s="15"/>
      <c r="T41" s="4"/>
      <c r="U41" s="27"/>
      <c r="V41" s="27"/>
      <c r="W41" s="27"/>
      <c r="X41" s="27"/>
      <c r="Y41" s="27"/>
      <c r="Z41" s="27"/>
      <c r="AA41" s="27"/>
      <c r="AB41" s="27"/>
      <c r="AC41" s="27"/>
    </row>
    <row r="42" spans="2:29" ht="16.2" thickTop="1" x14ac:dyDescent="0.3">
      <c r="B42" s="16" t="s">
        <v>61</v>
      </c>
      <c r="C42" s="9"/>
      <c r="D42" s="9"/>
      <c r="E42" s="17"/>
      <c r="F42" s="3">
        <v>250</v>
      </c>
      <c r="G42" s="28">
        <f t="shared" si="0"/>
        <v>375</v>
      </c>
      <c r="H42" s="28">
        <v>250</v>
      </c>
      <c r="I42" s="28">
        <f t="shared" si="1"/>
        <v>375</v>
      </c>
      <c r="J42" s="28">
        <v>250</v>
      </c>
      <c r="K42" s="28">
        <f t="shared" si="4"/>
        <v>375</v>
      </c>
      <c r="L42" s="28">
        <v>250</v>
      </c>
      <c r="M42" s="28">
        <f t="shared" si="5"/>
        <v>375</v>
      </c>
      <c r="N42" s="28">
        <v>250</v>
      </c>
      <c r="O42" s="28">
        <f t="shared" si="8"/>
        <v>375</v>
      </c>
      <c r="P42" s="16" t="s">
        <v>61</v>
      </c>
      <c r="Q42" s="9"/>
      <c r="R42" s="9"/>
      <c r="S42" s="17"/>
      <c r="T42" s="3">
        <v>270</v>
      </c>
      <c r="U42" s="28">
        <f t="shared" si="2"/>
        <v>405</v>
      </c>
      <c r="V42" s="28">
        <v>270</v>
      </c>
      <c r="W42" s="28">
        <f t="shared" si="3"/>
        <v>405</v>
      </c>
      <c r="X42" s="28">
        <v>270</v>
      </c>
      <c r="Y42" s="28">
        <f t="shared" si="6"/>
        <v>405</v>
      </c>
      <c r="Z42" s="28">
        <v>270</v>
      </c>
      <c r="AA42" s="28">
        <f t="shared" si="7"/>
        <v>405</v>
      </c>
      <c r="AB42" s="28">
        <v>270</v>
      </c>
      <c r="AC42" s="28">
        <f t="shared" si="9"/>
        <v>405</v>
      </c>
    </row>
    <row r="43" spans="2:29" ht="15" thickBot="1" x14ac:dyDescent="0.35">
      <c r="B43" s="13"/>
      <c r="C43" s="14"/>
      <c r="D43" s="14"/>
      <c r="E43" s="15"/>
      <c r="F43" s="2"/>
      <c r="G43" s="27"/>
      <c r="H43" s="27"/>
      <c r="I43" s="27"/>
      <c r="J43" s="27"/>
      <c r="K43" s="27"/>
      <c r="L43" s="27"/>
      <c r="M43" s="27"/>
      <c r="N43" s="27"/>
      <c r="O43" s="27"/>
      <c r="P43" s="18"/>
      <c r="Q43" s="14"/>
      <c r="R43" s="14"/>
      <c r="S43" s="15"/>
      <c r="T43" s="4"/>
      <c r="U43" s="27"/>
      <c r="V43" s="27"/>
      <c r="W43" s="27"/>
      <c r="X43" s="27"/>
      <c r="Y43" s="27"/>
      <c r="Z43" s="27"/>
      <c r="AA43" s="27"/>
      <c r="AB43" s="27"/>
      <c r="AC43" s="27"/>
    </row>
    <row r="44" spans="2:29" ht="15" thickTop="1" x14ac:dyDescent="0.3"/>
  </sheetData>
  <sheetProtection sheet="1" objects="1" scenarios="1"/>
  <mergeCells count="2">
    <mergeCell ref="B3:O3"/>
    <mergeCell ref="P3:A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3:T32"/>
  <sheetViews>
    <sheetView workbookViewId="0">
      <selection activeCell="A3" sqref="A3:J3"/>
    </sheetView>
  </sheetViews>
  <sheetFormatPr defaultRowHeight="14.4" x14ac:dyDescent="0.3"/>
  <cols>
    <col min="1" max="4" width="9.109375"/>
    <col min="5" max="5" width="0" hidden="1" customWidth="1"/>
    <col min="6" max="6" width="9.109375"/>
    <col min="7" max="7" width="0" hidden="1" customWidth="1"/>
    <col min="8" max="8" width="9.109375"/>
    <col min="9" max="9" width="8.88671875" hidden="1" customWidth="1"/>
    <col min="10" max="10" width="8.88671875" customWidth="1"/>
    <col min="11" max="14" width="9.109375"/>
    <col min="15" max="15" width="0" hidden="1" customWidth="1"/>
    <col min="16" max="16" width="9.109375"/>
    <col min="17" max="17" width="0" hidden="1" customWidth="1"/>
    <col min="18" max="18" width="9.109375"/>
    <col min="19" max="19" width="0" hidden="1" customWidth="1"/>
    <col min="20" max="23" width="9.109375"/>
  </cols>
  <sheetData>
    <row r="3" spans="1:20" ht="45" customHeight="1" x14ac:dyDescent="0.3">
      <c r="A3" s="29" t="s">
        <v>67</v>
      </c>
      <c r="B3" s="29"/>
      <c r="C3" s="29"/>
      <c r="D3" s="29"/>
      <c r="E3" s="29"/>
      <c r="F3" s="29"/>
      <c r="G3" s="29"/>
      <c r="H3" s="29"/>
      <c r="I3" s="29"/>
      <c r="J3" s="29"/>
      <c r="K3" s="29" t="s">
        <v>67</v>
      </c>
      <c r="L3" s="29"/>
      <c r="M3" s="29"/>
      <c r="N3" s="29"/>
      <c r="O3" s="29"/>
      <c r="P3" s="29"/>
      <c r="Q3" s="29"/>
      <c r="R3" s="29"/>
      <c r="S3" s="29"/>
      <c r="T3" s="29"/>
    </row>
    <row r="4" spans="1:20" ht="15.6" x14ac:dyDescent="0.3">
      <c r="A4" s="31" t="s">
        <v>68</v>
      </c>
      <c r="C4" s="6"/>
    </row>
    <row r="5" spans="1:20" ht="15.6" x14ac:dyDescent="0.3">
      <c r="A5" s="31" t="s">
        <v>69</v>
      </c>
      <c r="M5" s="6"/>
    </row>
    <row r="7" spans="1:20" ht="18" x14ac:dyDescent="0.35">
      <c r="B7" s="7" t="s">
        <v>65</v>
      </c>
      <c r="L7" s="7" t="s">
        <v>66</v>
      </c>
    </row>
    <row r="9" spans="1:20" ht="15" thickBot="1" x14ac:dyDescent="0.35"/>
    <row r="10" spans="1:20" ht="15" thickTop="1" x14ac:dyDescent="0.3">
      <c r="A10" s="8" t="s">
        <v>0</v>
      </c>
      <c r="B10" s="9"/>
      <c r="C10" s="10"/>
      <c r="D10" s="11"/>
      <c r="E10" s="12" t="s">
        <v>4</v>
      </c>
      <c r="F10" s="12" t="s">
        <v>4</v>
      </c>
      <c r="G10" s="12" t="s">
        <v>5</v>
      </c>
      <c r="H10" s="12" t="s">
        <v>5</v>
      </c>
      <c r="I10" s="12" t="s">
        <v>45</v>
      </c>
      <c r="J10" s="12" t="s">
        <v>45</v>
      </c>
      <c r="K10" s="8" t="s">
        <v>0</v>
      </c>
      <c r="L10" s="9"/>
      <c r="M10" s="10"/>
      <c r="N10" s="11"/>
      <c r="O10" s="12" t="s">
        <v>4</v>
      </c>
      <c r="P10" s="12" t="s">
        <v>4</v>
      </c>
      <c r="Q10" s="12" t="s">
        <v>5</v>
      </c>
      <c r="R10" s="12" t="s">
        <v>5</v>
      </c>
      <c r="S10" s="12" t="s">
        <v>45</v>
      </c>
      <c r="T10" s="12" t="s">
        <v>45</v>
      </c>
    </row>
    <row r="11" spans="1:20" ht="15" thickBot="1" x14ac:dyDescent="0.35">
      <c r="A11" s="13"/>
      <c r="B11" s="14"/>
      <c r="C11" s="14"/>
      <c r="D11" s="15"/>
      <c r="E11" s="2"/>
      <c r="F11" s="2"/>
      <c r="G11" s="2"/>
      <c r="H11" s="2"/>
      <c r="I11" s="2"/>
      <c r="J11" s="2"/>
      <c r="K11" s="13"/>
      <c r="L11" s="14"/>
      <c r="M11" s="14"/>
      <c r="N11" s="15"/>
      <c r="O11" s="2"/>
      <c r="P11" s="2"/>
      <c r="Q11" s="2"/>
      <c r="R11" s="2"/>
      <c r="S11" s="2"/>
      <c r="T11" s="2"/>
    </row>
    <row r="12" spans="1:20" ht="16.2" thickTop="1" x14ac:dyDescent="0.3">
      <c r="A12" s="16" t="s">
        <v>46</v>
      </c>
      <c r="B12" s="9"/>
      <c r="C12" s="9"/>
      <c r="D12" s="17"/>
      <c r="E12" s="1">
        <v>13000</v>
      </c>
      <c r="F12" s="25">
        <f>E12+(E12*40/100)</f>
        <v>18200</v>
      </c>
      <c r="G12" s="25">
        <v>20000</v>
      </c>
      <c r="H12" s="25">
        <f>G12+(G12*40/100)</f>
        <v>28000</v>
      </c>
      <c r="I12" s="25"/>
      <c r="J12" s="25"/>
      <c r="K12" s="16" t="s">
        <v>46</v>
      </c>
      <c r="L12" s="9"/>
      <c r="M12" s="9"/>
      <c r="N12" s="17"/>
      <c r="O12" s="1">
        <v>14500</v>
      </c>
      <c r="P12" s="25">
        <f>O12+(O12*40/100)</f>
        <v>20300</v>
      </c>
      <c r="Q12" s="25">
        <v>22000</v>
      </c>
      <c r="R12" s="25">
        <f>Q12+(Q12*40/100)</f>
        <v>30800</v>
      </c>
      <c r="S12" s="25"/>
      <c r="T12" s="25"/>
    </row>
    <row r="13" spans="1:20" ht="15" thickBot="1" x14ac:dyDescent="0.35">
      <c r="A13" s="13"/>
      <c r="B13" s="14"/>
      <c r="C13" s="14"/>
      <c r="D13" s="15"/>
      <c r="E13" s="2"/>
      <c r="F13" s="27"/>
      <c r="G13" s="27"/>
      <c r="H13" s="27"/>
      <c r="I13" s="27"/>
      <c r="J13" s="27"/>
      <c r="K13" s="18"/>
      <c r="L13" s="14"/>
      <c r="M13" s="14"/>
      <c r="N13" s="15"/>
      <c r="O13" s="4"/>
      <c r="P13" s="27"/>
      <c r="Q13" s="27"/>
      <c r="R13" s="27"/>
      <c r="S13" s="27"/>
      <c r="T13" s="27"/>
    </row>
    <row r="14" spans="1:20" ht="16.2" thickTop="1" x14ac:dyDescent="0.3">
      <c r="A14" s="16" t="s">
        <v>47</v>
      </c>
      <c r="B14" s="9"/>
      <c r="C14" s="9"/>
      <c r="D14" s="17"/>
      <c r="E14" s="1">
        <v>10800</v>
      </c>
      <c r="F14" s="25">
        <f t="shared" ref="F14:F30" si="0">E14+(E14*40/100)</f>
        <v>15120</v>
      </c>
      <c r="G14" s="25">
        <v>15000</v>
      </c>
      <c r="H14" s="25">
        <f t="shared" ref="H14:H30" si="1">G14+(G14*40/100)</f>
        <v>21000</v>
      </c>
      <c r="I14" s="25">
        <v>17000</v>
      </c>
      <c r="J14" s="25">
        <f>I14+(I14*40/100)</f>
        <v>23800</v>
      </c>
      <c r="K14" s="16" t="s">
        <v>47</v>
      </c>
      <c r="L14" s="9"/>
      <c r="M14" s="9"/>
      <c r="N14" s="17"/>
      <c r="O14" s="1">
        <v>12000</v>
      </c>
      <c r="P14" s="25">
        <f t="shared" ref="P14:P30" si="2">O14+(O14*40/100)</f>
        <v>16800</v>
      </c>
      <c r="Q14" s="25">
        <v>16500</v>
      </c>
      <c r="R14" s="25">
        <f t="shared" ref="R14:R30" si="3">Q14+(Q14*40/100)</f>
        <v>23100</v>
      </c>
      <c r="S14" s="25">
        <v>18700</v>
      </c>
      <c r="T14" s="25">
        <f>S14+(S14*40/100)</f>
        <v>26180</v>
      </c>
    </row>
    <row r="15" spans="1:20" ht="15" thickBot="1" x14ac:dyDescent="0.35">
      <c r="A15" s="13"/>
      <c r="B15" s="14"/>
      <c r="C15" s="14"/>
      <c r="D15" s="15"/>
      <c r="E15" s="2"/>
      <c r="F15" s="27"/>
      <c r="G15" s="27"/>
      <c r="H15" s="27"/>
      <c r="I15" s="27"/>
      <c r="J15" s="27"/>
      <c r="K15" s="18"/>
      <c r="L15" s="14"/>
      <c r="M15" s="14"/>
      <c r="N15" s="15"/>
      <c r="O15" s="4"/>
      <c r="P15" s="27"/>
      <c r="Q15" s="27"/>
      <c r="R15" s="27"/>
      <c r="S15" s="27"/>
      <c r="T15" s="27"/>
    </row>
    <row r="16" spans="1:20" ht="16.2" thickTop="1" x14ac:dyDescent="0.3">
      <c r="A16" s="16" t="s">
        <v>48</v>
      </c>
      <c r="B16" s="9"/>
      <c r="C16" s="9"/>
      <c r="D16" s="17"/>
      <c r="E16" s="1">
        <v>8000</v>
      </c>
      <c r="F16" s="25">
        <f t="shared" si="0"/>
        <v>11200</v>
      </c>
      <c r="G16" s="25">
        <v>10800</v>
      </c>
      <c r="H16" s="25">
        <f t="shared" si="1"/>
        <v>15120</v>
      </c>
      <c r="I16" s="25">
        <v>12600</v>
      </c>
      <c r="J16" s="25">
        <f t="shared" ref="J16:J30" si="4">I16+(I16*40/100)</f>
        <v>17640</v>
      </c>
      <c r="K16" s="16" t="s">
        <v>48</v>
      </c>
      <c r="L16" s="9"/>
      <c r="M16" s="9"/>
      <c r="N16" s="17"/>
      <c r="O16" s="1">
        <v>8800</v>
      </c>
      <c r="P16" s="25">
        <f t="shared" si="2"/>
        <v>12320</v>
      </c>
      <c r="Q16" s="25">
        <v>11900</v>
      </c>
      <c r="R16" s="25">
        <f t="shared" si="3"/>
        <v>16660</v>
      </c>
      <c r="S16" s="25">
        <v>13800</v>
      </c>
      <c r="T16" s="25">
        <f t="shared" ref="T16:T30" si="5">S16+(S16*40/100)</f>
        <v>19320</v>
      </c>
    </row>
    <row r="17" spans="1:20" ht="15" thickBot="1" x14ac:dyDescent="0.35">
      <c r="A17" s="13"/>
      <c r="B17" s="14"/>
      <c r="C17" s="14"/>
      <c r="D17" s="15"/>
      <c r="E17" s="2"/>
      <c r="F17" s="27"/>
      <c r="G17" s="27"/>
      <c r="H17" s="27"/>
      <c r="I17" s="27"/>
      <c r="J17" s="27"/>
      <c r="K17" s="18"/>
      <c r="L17" s="14"/>
      <c r="M17" s="14"/>
      <c r="N17" s="15"/>
      <c r="O17" s="4"/>
      <c r="P17" s="27"/>
      <c r="Q17" s="27"/>
      <c r="R17" s="27"/>
      <c r="S17" s="27"/>
      <c r="T17" s="27"/>
    </row>
    <row r="18" spans="1:20" ht="16.2" thickTop="1" x14ac:dyDescent="0.3">
      <c r="A18" s="16" t="s">
        <v>49</v>
      </c>
      <c r="B18" s="9"/>
      <c r="C18" s="9"/>
      <c r="D18" s="17"/>
      <c r="E18" s="1">
        <v>6500</v>
      </c>
      <c r="F18" s="25">
        <f t="shared" si="0"/>
        <v>9100</v>
      </c>
      <c r="G18" s="25">
        <v>8000</v>
      </c>
      <c r="H18" s="25">
        <f t="shared" si="1"/>
        <v>11200</v>
      </c>
      <c r="I18" s="25">
        <v>9000</v>
      </c>
      <c r="J18" s="25">
        <f t="shared" si="4"/>
        <v>12600</v>
      </c>
      <c r="K18" s="16" t="s">
        <v>49</v>
      </c>
      <c r="L18" s="9"/>
      <c r="M18" s="9"/>
      <c r="N18" s="17"/>
      <c r="O18" s="1">
        <v>7200</v>
      </c>
      <c r="P18" s="25">
        <f t="shared" si="2"/>
        <v>10080</v>
      </c>
      <c r="Q18" s="25">
        <v>8800</v>
      </c>
      <c r="R18" s="25">
        <f t="shared" si="3"/>
        <v>12320</v>
      </c>
      <c r="S18" s="25">
        <v>9900</v>
      </c>
      <c r="T18" s="25">
        <f t="shared" si="5"/>
        <v>13860</v>
      </c>
    </row>
    <row r="19" spans="1:20" ht="15" thickBot="1" x14ac:dyDescent="0.35">
      <c r="A19" s="13"/>
      <c r="B19" s="14"/>
      <c r="C19" s="14"/>
      <c r="D19" s="15"/>
      <c r="E19" s="2"/>
      <c r="F19" s="27"/>
      <c r="G19" s="27"/>
      <c r="H19" s="27"/>
      <c r="I19" s="27"/>
      <c r="J19" s="27"/>
      <c r="K19" s="18"/>
      <c r="L19" s="14"/>
      <c r="M19" s="14"/>
      <c r="N19" s="15"/>
      <c r="O19" s="4"/>
      <c r="P19" s="27"/>
      <c r="Q19" s="27"/>
      <c r="R19" s="27"/>
      <c r="S19" s="27"/>
      <c r="T19" s="27"/>
    </row>
    <row r="20" spans="1:20" ht="16.2" thickTop="1" x14ac:dyDescent="0.3">
      <c r="A20" s="16" t="s">
        <v>50</v>
      </c>
      <c r="B20" s="9"/>
      <c r="C20" s="9"/>
      <c r="D20" s="17"/>
      <c r="E20" s="1">
        <v>5300</v>
      </c>
      <c r="F20" s="25">
        <f t="shared" si="0"/>
        <v>7420</v>
      </c>
      <c r="G20" s="25">
        <v>5700</v>
      </c>
      <c r="H20" s="25">
        <f t="shared" si="1"/>
        <v>7980</v>
      </c>
      <c r="I20" s="25">
        <v>6200</v>
      </c>
      <c r="J20" s="25">
        <f t="shared" si="4"/>
        <v>8680</v>
      </c>
      <c r="K20" s="16" t="s">
        <v>50</v>
      </c>
      <c r="L20" s="9"/>
      <c r="M20" s="9"/>
      <c r="N20" s="17"/>
      <c r="O20" s="1">
        <v>5800</v>
      </c>
      <c r="P20" s="25">
        <f t="shared" si="2"/>
        <v>8120</v>
      </c>
      <c r="Q20" s="25">
        <v>6300</v>
      </c>
      <c r="R20" s="25">
        <f t="shared" si="3"/>
        <v>8820</v>
      </c>
      <c r="S20" s="25">
        <v>6800</v>
      </c>
      <c r="T20" s="25">
        <f t="shared" si="5"/>
        <v>9520</v>
      </c>
    </row>
    <row r="21" spans="1:20" ht="15" thickBot="1" x14ac:dyDescent="0.35">
      <c r="A21" s="13"/>
      <c r="B21" s="14"/>
      <c r="C21" s="14"/>
      <c r="D21" s="15"/>
      <c r="E21" s="2"/>
      <c r="F21" s="27"/>
      <c r="G21" s="27"/>
      <c r="H21" s="27"/>
      <c r="I21" s="27"/>
      <c r="J21" s="27"/>
      <c r="K21" s="18"/>
      <c r="L21" s="14"/>
      <c r="M21" s="14"/>
      <c r="N21" s="15"/>
      <c r="O21" s="4"/>
      <c r="P21" s="27"/>
      <c r="Q21" s="27"/>
      <c r="R21" s="27"/>
      <c r="S21" s="27"/>
      <c r="T21" s="27"/>
    </row>
    <row r="22" spans="1:20" ht="16.2" thickTop="1" x14ac:dyDescent="0.3">
      <c r="A22" s="16" t="s">
        <v>51</v>
      </c>
      <c r="B22" s="9"/>
      <c r="C22" s="9"/>
      <c r="D22" s="17"/>
      <c r="E22" s="1">
        <v>3300</v>
      </c>
      <c r="F22" s="25">
        <f t="shared" si="0"/>
        <v>4620</v>
      </c>
      <c r="G22" s="25">
        <v>3000</v>
      </c>
      <c r="H22" s="25">
        <f t="shared" si="1"/>
        <v>4200</v>
      </c>
      <c r="I22" s="25">
        <v>4900</v>
      </c>
      <c r="J22" s="25">
        <f t="shared" si="4"/>
        <v>6860</v>
      </c>
      <c r="K22" s="16" t="s">
        <v>51</v>
      </c>
      <c r="L22" s="9"/>
      <c r="M22" s="9"/>
      <c r="N22" s="17"/>
      <c r="O22" s="1">
        <v>3600</v>
      </c>
      <c r="P22" s="25">
        <f t="shared" si="2"/>
        <v>5040</v>
      </c>
      <c r="Q22" s="25">
        <v>3300</v>
      </c>
      <c r="R22" s="25">
        <f t="shared" si="3"/>
        <v>4620</v>
      </c>
      <c r="S22" s="25">
        <v>5400</v>
      </c>
      <c r="T22" s="25">
        <f t="shared" si="5"/>
        <v>7560</v>
      </c>
    </row>
    <row r="23" spans="1:20" ht="15" thickBot="1" x14ac:dyDescent="0.35">
      <c r="A23" s="13"/>
      <c r="B23" s="14"/>
      <c r="C23" s="14"/>
      <c r="D23" s="15"/>
      <c r="E23" s="2"/>
      <c r="F23" s="27"/>
      <c r="G23" s="27"/>
      <c r="H23" s="27"/>
      <c r="I23" s="27"/>
      <c r="J23" s="27"/>
      <c r="K23" s="18"/>
      <c r="L23" s="14"/>
      <c r="M23" s="14"/>
      <c r="N23" s="15"/>
      <c r="O23" s="4"/>
      <c r="P23" s="27"/>
      <c r="Q23" s="27"/>
      <c r="R23" s="27"/>
      <c r="S23" s="27"/>
      <c r="T23" s="27"/>
    </row>
    <row r="24" spans="1:20" ht="16.2" thickTop="1" x14ac:dyDescent="0.3">
      <c r="A24" s="16" t="s">
        <v>52</v>
      </c>
      <c r="B24" s="9"/>
      <c r="C24" s="9"/>
      <c r="D24" s="17"/>
      <c r="E24" s="1">
        <v>2000</v>
      </c>
      <c r="F24" s="25">
        <f t="shared" si="0"/>
        <v>2800</v>
      </c>
      <c r="G24" s="25">
        <v>2500</v>
      </c>
      <c r="H24" s="25">
        <f t="shared" si="1"/>
        <v>3500</v>
      </c>
      <c r="I24" s="25">
        <v>2500</v>
      </c>
      <c r="J24" s="25">
        <f t="shared" si="4"/>
        <v>3500</v>
      </c>
      <c r="K24" s="16" t="s">
        <v>52</v>
      </c>
      <c r="L24" s="9"/>
      <c r="M24" s="9"/>
      <c r="N24" s="17"/>
      <c r="O24" s="1">
        <v>2200</v>
      </c>
      <c r="P24" s="25">
        <f t="shared" si="2"/>
        <v>3080</v>
      </c>
      <c r="Q24" s="25">
        <v>2800</v>
      </c>
      <c r="R24" s="25">
        <f t="shared" si="3"/>
        <v>3920</v>
      </c>
      <c r="S24" s="25">
        <v>2800</v>
      </c>
      <c r="T24" s="25">
        <f t="shared" si="5"/>
        <v>3920</v>
      </c>
    </row>
    <row r="25" spans="1:20" ht="15" thickBot="1" x14ac:dyDescent="0.35">
      <c r="A25" s="13"/>
      <c r="B25" s="14"/>
      <c r="C25" s="14"/>
      <c r="D25" s="15"/>
      <c r="E25" s="2"/>
      <c r="F25" s="27"/>
      <c r="G25" s="27"/>
      <c r="H25" s="27"/>
      <c r="I25" s="27"/>
      <c r="J25" s="27"/>
      <c r="K25" s="18"/>
      <c r="L25" s="14"/>
      <c r="M25" s="14"/>
      <c r="N25" s="15"/>
      <c r="O25" s="4"/>
      <c r="P25" s="27"/>
      <c r="Q25" s="27"/>
      <c r="R25" s="27"/>
      <c r="S25" s="27"/>
      <c r="T25" s="27"/>
    </row>
    <row r="26" spans="1:20" ht="16.2" thickTop="1" x14ac:dyDescent="0.3">
      <c r="A26" s="16" t="s">
        <v>54</v>
      </c>
      <c r="B26" s="9"/>
      <c r="C26" s="9"/>
      <c r="D26" s="17"/>
      <c r="E26" s="1">
        <v>1500</v>
      </c>
      <c r="F26" s="25">
        <f t="shared" si="0"/>
        <v>2100</v>
      </c>
      <c r="G26" s="25">
        <v>1500</v>
      </c>
      <c r="H26" s="25">
        <f t="shared" si="1"/>
        <v>2100</v>
      </c>
      <c r="I26" s="25">
        <v>1500</v>
      </c>
      <c r="J26" s="25">
        <f t="shared" si="4"/>
        <v>2100</v>
      </c>
      <c r="K26" s="16" t="s">
        <v>54</v>
      </c>
      <c r="L26" s="9"/>
      <c r="M26" s="9"/>
      <c r="N26" s="17"/>
      <c r="O26" s="1">
        <v>1800</v>
      </c>
      <c r="P26" s="25">
        <f t="shared" si="2"/>
        <v>2520</v>
      </c>
      <c r="Q26" s="25">
        <v>1800</v>
      </c>
      <c r="R26" s="25">
        <f t="shared" si="3"/>
        <v>2520</v>
      </c>
      <c r="S26" s="25">
        <v>1800</v>
      </c>
      <c r="T26" s="25">
        <f t="shared" si="5"/>
        <v>2520</v>
      </c>
    </row>
    <row r="27" spans="1:20" ht="15" thickBot="1" x14ac:dyDescent="0.35">
      <c r="A27" s="13"/>
      <c r="B27" s="14"/>
      <c r="C27" s="14"/>
      <c r="D27" s="15"/>
      <c r="E27" s="2"/>
      <c r="F27" s="27"/>
      <c r="G27" s="27"/>
      <c r="H27" s="27"/>
      <c r="I27" s="27"/>
      <c r="J27" s="27"/>
      <c r="K27" s="18"/>
      <c r="L27" s="14"/>
      <c r="M27" s="14"/>
      <c r="N27" s="15"/>
      <c r="O27" s="4"/>
      <c r="P27" s="27"/>
      <c r="Q27" s="27"/>
      <c r="R27" s="27"/>
      <c r="S27" s="27"/>
      <c r="T27" s="27"/>
    </row>
    <row r="28" spans="1:20" ht="16.2" thickTop="1" x14ac:dyDescent="0.3">
      <c r="A28" s="16" t="s">
        <v>55</v>
      </c>
      <c r="B28" s="9"/>
      <c r="C28" s="9"/>
      <c r="D28" s="17"/>
      <c r="E28" s="1">
        <v>1300</v>
      </c>
      <c r="F28" s="25">
        <f t="shared" si="0"/>
        <v>1820</v>
      </c>
      <c r="G28" s="25">
        <v>1300</v>
      </c>
      <c r="H28" s="25">
        <f t="shared" si="1"/>
        <v>1820</v>
      </c>
      <c r="I28" s="25">
        <v>1300</v>
      </c>
      <c r="J28" s="25">
        <f t="shared" si="4"/>
        <v>1820</v>
      </c>
      <c r="K28" s="16" t="s">
        <v>55</v>
      </c>
      <c r="L28" s="9"/>
      <c r="M28" s="9"/>
      <c r="N28" s="17"/>
      <c r="O28" s="1">
        <v>1500</v>
      </c>
      <c r="P28" s="25">
        <f t="shared" si="2"/>
        <v>2100</v>
      </c>
      <c r="Q28" s="25">
        <v>1500</v>
      </c>
      <c r="R28" s="25">
        <f t="shared" si="3"/>
        <v>2100</v>
      </c>
      <c r="S28" s="25">
        <v>1500</v>
      </c>
      <c r="T28" s="25">
        <f t="shared" si="5"/>
        <v>2100</v>
      </c>
    </row>
    <row r="29" spans="1:20" ht="15" thickBot="1" x14ac:dyDescent="0.35">
      <c r="A29" s="13"/>
      <c r="B29" s="14"/>
      <c r="C29" s="14"/>
      <c r="D29" s="15"/>
      <c r="E29" s="2"/>
      <c r="F29" s="27"/>
      <c r="G29" s="27"/>
      <c r="H29" s="27"/>
      <c r="I29" s="27"/>
      <c r="J29" s="27"/>
      <c r="K29" s="18"/>
      <c r="L29" s="14"/>
      <c r="M29" s="14"/>
      <c r="N29" s="15"/>
      <c r="O29" s="4"/>
      <c r="P29" s="27"/>
      <c r="Q29" s="27"/>
      <c r="R29" s="27"/>
      <c r="S29" s="27"/>
      <c r="T29" s="27"/>
    </row>
    <row r="30" spans="1:20" ht="16.2" thickTop="1" x14ac:dyDescent="0.3">
      <c r="A30" s="16" t="s">
        <v>57</v>
      </c>
      <c r="B30" s="9"/>
      <c r="C30" s="9"/>
      <c r="D30" s="17"/>
      <c r="E30" s="1">
        <v>1100</v>
      </c>
      <c r="F30" s="25">
        <f t="shared" si="0"/>
        <v>1540</v>
      </c>
      <c r="G30" s="25">
        <v>1100</v>
      </c>
      <c r="H30" s="25">
        <f t="shared" si="1"/>
        <v>1540</v>
      </c>
      <c r="I30" s="25">
        <v>1100</v>
      </c>
      <c r="J30" s="25">
        <f t="shared" si="4"/>
        <v>1540</v>
      </c>
      <c r="K30" s="16" t="s">
        <v>57</v>
      </c>
      <c r="L30" s="9"/>
      <c r="M30" s="9"/>
      <c r="N30" s="17"/>
      <c r="O30" s="1">
        <v>1200</v>
      </c>
      <c r="P30" s="25">
        <f t="shared" si="2"/>
        <v>1680</v>
      </c>
      <c r="Q30" s="25">
        <v>1200</v>
      </c>
      <c r="R30" s="25">
        <f t="shared" si="3"/>
        <v>1680</v>
      </c>
      <c r="S30" s="25">
        <v>1200</v>
      </c>
      <c r="T30" s="25">
        <f t="shared" si="5"/>
        <v>1680</v>
      </c>
    </row>
    <row r="31" spans="1:20" ht="15" thickBot="1" x14ac:dyDescent="0.35">
      <c r="A31" s="13"/>
      <c r="B31" s="14"/>
      <c r="C31" s="14"/>
      <c r="D31" s="15"/>
      <c r="E31" s="2"/>
      <c r="F31" s="27"/>
      <c r="G31" s="27"/>
      <c r="H31" s="27"/>
      <c r="I31" s="27"/>
      <c r="J31" s="27"/>
      <c r="K31" s="18"/>
      <c r="L31" s="14"/>
      <c r="M31" s="14"/>
      <c r="N31" s="15"/>
      <c r="O31" s="4"/>
      <c r="P31" s="27"/>
      <c r="Q31" s="27"/>
      <c r="R31" s="27"/>
      <c r="S31" s="27"/>
      <c r="T31" s="27"/>
    </row>
    <row r="32" spans="1:20" ht="15" thickTop="1" x14ac:dyDescent="0.3"/>
  </sheetData>
  <sheetProtection sheet="1" objects="1" scenarios="1"/>
  <mergeCells count="2">
    <mergeCell ref="A3:J3"/>
    <mergeCell ref="K3:T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33259-2015-Ст.20</vt:lpstr>
      <vt:lpstr>33259-2015-Ст.09Г2С</vt:lpstr>
      <vt:lpstr>24.200.02-90</vt:lpstr>
      <vt:lpstr>34785-2021</vt:lpstr>
      <vt:lpstr>26-18-5-93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Денис Жамилов</cp:lastModifiedBy>
  <cp:lastPrinted>2025-10-03T13:52:48Z</cp:lastPrinted>
  <dcterms:created xsi:type="dcterms:W3CDTF">2025-10-03T04:54:13Z</dcterms:created>
  <dcterms:modified xsi:type="dcterms:W3CDTF">2025-10-06T17:42:54Z</dcterms:modified>
</cp:coreProperties>
</file>